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\Futás\Edzés-Verseny\Hegyifutó Bizottság\multiNavigator\Aktuális\"/>
    </mc:Choice>
  </mc:AlternateContent>
  <bookViews>
    <workbookView xWindow="0" yWindow="0" windowWidth="20490" windowHeight="7665"/>
  </bookViews>
  <sheets>
    <sheet name="Jegyzék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E16" i="12"/>
  <c r="D2" i="12"/>
  <c r="E2" i="12" s="1"/>
  <c r="D10" i="12"/>
  <c r="E10" i="12" s="1"/>
  <c r="D5" i="12"/>
  <c r="E5" i="12" s="1"/>
  <c r="D4" i="12"/>
  <c r="E4" i="12" s="1"/>
  <c r="D7" i="12"/>
  <c r="E7" i="12" s="1"/>
  <c r="D35" i="11"/>
  <c r="E35" i="11" s="1"/>
  <c r="D32" i="11"/>
  <c r="E32" i="11" s="1"/>
  <c r="D27" i="11"/>
  <c r="E27" i="11" s="1"/>
  <c r="D5" i="11"/>
  <c r="E5" i="11" s="1"/>
  <c r="D6" i="11"/>
  <c r="E6" i="11" s="1"/>
  <c r="D2" i="11"/>
  <c r="E2" i="11" s="1"/>
  <c r="D17" i="11"/>
  <c r="E17" i="11" s="1"/>
  <c r="D3" i="11"/>
  <c r="E3" i="11" s="1"/>
  <c r="D12" i="11"/>
  <c r="E12" i="11" s="1"/>
  <c r="D11" i="11"/>
  <c r="E11" i="11" s="1"/>
  <c r="D10" i="11"/>
  <c r="E10" i="11" s="1"/>
  <c r="D5" i="10"/>
  <c r="E5" i="10" s="1"/>
  <c r="D42" i="10"/>
  <c r="E42" i="10" s="1"/>
  <c r="D38" i="10"/>
  <c r="E38" i="10" s="1"/>
  <c r="D25" i="10"/>
  <c r="E25" i="10" s="1"/>
  <c r="D9" i="10"/>
  <c r="E9" i="10" s="1"/>
  <c r="D10" i="10"/>
  <c r="E10" i="10" s="1"/>
  <c r="D11" i="10"/>
  <c r="E11" i="10" s="1"/>
  <c r="D7" i="10"/>
  <c r="E7" i="10" s="1"/>
  <c r="D6" i="10"/>
  <c r="E6" i="10" s="1"/>
  <c r="D8" i="10"/>
  <c r="E8" i="10" s="1"/>
  <c r="D19" i="10"/>
  <c r="E19" i="10" s="1"/>
  <c r="D3" i="10"/>
  <c r="E3" i="10" s="1"/>
  <c r="D14" i="10"/>
  <c r="E14" i="10" s="1"/>
  <c r="D13" i="10"/>
  <c r="E13" i="10" s="1"/>
  <c r="D9" i="9"/>
  <c r="E9" i="9" s="1"/>
  <c r="D8" i="9"/>
  <c r="E8" i="9" s="1"/>
  <c r="D73" i="8"/>
  <c r="E73" i="8" s="1"/>
  <c r="D70" i="8"/>
  <c r="E70" i="8" s="1"/>
  <c r="D66" i="8"/>
  <c r="E66" i="8" s="1"/>
  <c r="D65" i="8"/>
  <c r="E65" i="8" s="1"/>
  <c r="D51" i="8"/>
  <c r="E51" i="8" s="1"/>
  <c r="D28" i="8"/>
  <c r="E28" i="8" s="1"/>
  <c r="D44" i="8"/>
  <c r="E44" i="8" s="1"/>
  <c r="D2" i="8"/>
  <c r="E2" i="8" s="1"/>
  <c r="D49" i="8"/>
  <c r="E49" i="8" s="1"/>
  <c r="D18" i="8"/>
  <c r="E18" i="8" s="1"/>
  <c r="D46" i="8"/>
  <c r="E46" i="8" s="1"/>
  <c r="D13" i="8"/>
  <c r="E13" i="8" s="1"/>
  <c r="D43" i="8"/>
  <c r="E43" i="8" s="1"/>
  <c r="D40" i="8"/>
  <c r="E40" i="8" s="1"/>
  <c r="D11" i="8"/>
  <c r="E11" i="8" s="1"/>
  <c r="D29" i="8"/>
  <c r="E29" i="8" s="1"/>
  <c r="D25" i="8"/>
  <c r="E25" i="8" s="1"/>
  <c r="D9" i="8"/>
  <c r="E9" i="8" s="1"/>
  <c r="D23" i="8"/>
  <c r="E23" i="8" s="1"/>
  <c r="D7" i="8"/>
  <c r="E7" i="8" s="1"/>
  <c r="D17" i="8"/>
  <c r="E17" i="8" s="1"/>
  <c r="D15" i="8"/>
  <c r="E15" i="8" s="1"/>
  <c r="D14" i="8"/>
  <c r="E14" i="8" s="1"/>
  <c r="D12" i="8"/>
  <c r="E12" i="8" s="1"/>
  <c r="D22" i="7"/>
  <c r="E22" i="7" s="1"/>
  <c r="D7" i="7"/>
  <c r="E7" i="7" s="1"/>
  <c r="D19" i="7"/>
  <c r="E19" i="7" s="1"/>
  <c r="D5" i="7"/>
  <c r="E5" i="7" s="1"/>
  <c r="D15" i="7"/>
  <c r="E15" i="7" s="1"/>
  <c r="D4" i="7"/>
  <c r="E4" i="7" s="1"/>
  <c r="D10" i="6"/>
  <c r="E10" i="6" s="1"/>
  <c r="D9" i="6"/>
  <c r="E9" i="6" s="1"/>
  <c r="D41" i="6"/>
  <c r="E41" i="6" s="1"/>
  <c r="D38" i="6"/>
  <c r="E38" i="6" s="1"/>
  <c r="D34" i="6"/>
  <c r="E34" i="6" s="1"/>
  <c r="D8" i="6"/>
  <c r="E8" i="6" s="1"/>
  <c r="D28" i="6"/>
  <c r="E28" i="6" s="1"/>
  <c r="D26" i="6"/>
  <c r="E26" i="6" s="1"/>
  <c r="D7" i="6"/>
  <c r="E7" i="6" s="1"/>
  <c r="D4" i="6"/>
  <c r="E4" i="6" s="1"/>
  <c r="D6" i="6"/>
  <c r="E6" i="6" s="1"/>
  <c r="D5" i="6"/>
  <c r="E5" i="6" s="1"/>
  <c r="D3" i="6"/>
  <c r="E3" i="6" s="1"/>
  <c r="D13" i="6"/>
  <c r="E13" i="6" s="1"/>
  <c r="D12" i="6"/>
  <c r="E12" i="6" s="1"/>
  <c r="D46" i="5"/>
  <c r="E46" i="5" s="1"/>
  <c r="D43" i="5"/>
  <c r="E43" i="5" s="1"/>
  <c r="D39" i="5"/>
  <c r="E39" i="5" s="1"/>
  <c r="D10" i="5"/>
  <c r="E10" i="5" s="1"/>
  <c r="D34" i="5"/>
  <c r="E34" i="5" s="1"/>
  <c r="D9" i="5"/>
  <c r="E9" i="5" s="1"/>
  <c r="D4" i="5"/>
  <c r="E4" i="5" s="1"/>
  <c r="D28" i="5"/>
  <c r="E28" i="5" s="1"/>
  <c r="D25" i="5"/>
  <c r="E25" i="5" s="1"/>
  <c r="D5" i="5"/>
  <c r="E5" i="5" s="1"/>
  <c r="D7" i="5"/>
  <c r="E7" i="5" s="1"/>
  <c r="D2" i="5"/>
  <c r="E2" i="5" s="1"/>
  <c r="D19" i="5"/>
  <c r="E19" i="5" s="1"/>
  <c r="D3" i="5"/>
  <c r="E3" i="5" s="1"/>
  <c r="D15" i="5"/>
  <c r="E15" i="5" s="1"/>
  <c r="D50" i="4"/>
  <c r="E50" i="4"/>
  <c r="D47" i="4"/>
  <c r="E47" i="4"/>
  <c r="D43" i="4"/>
  <c r="E43" i="4"/>
  <c r="D7" i="4"/>
  <c r="E7" i="4" s="1"/>
  <c r="D6" i="4"/>
  <c r="E6" i="4" s="1"/>
  <c r="D12" i="4"/>
  <c r="E12" i="4" s="1"/>
  <c r="D33" i="4"/>
  <c r="E33" i="4" s="1"/>
  <c r="D28" i="4"/>
  <c r="E28" i="4" s="1"/>
  <c r="D4" i="4"/>
  <c r="E4" i="4" s="1"/>
  <c r="D22" i="4"/>
  <c r="E22" i="4" s="1"/>
  <c r="D17" i="4"/>
  <c r="E17" i="4" s="1"/>
  <c r="D15" i="4"/>
  <c r="E15" i="4" s="1"/>
  <c r="D14" i="4"/>
  <c r="E14" i="4" s="1"/>
  <c r="D10" i="4"/>
  <c r="E10" i="4" s="1"/>
  <c r="D9" i="4"/>
  <c r="E9" i="4" s="1"/>
  <c r="D3" i="3"/>
  <c r="E3" i="3"/>
  <c r="D4" i="3"/>
  <c r="E4" i="3"/>
  <c r="D2" i="3"/>
  <c r="E2" i="3" s="1"/>
  <c r="D38" i="3"/>
  <c r="E38" i="3" s="1"/>
  <c r="D33" i="3"/>
  <c r="E33" i="3" s="1"/>
  <c r="D30" i="3"/>
  <c r="E30" i="3" s="1"/>
  <c r="D26" i="3"/>
  <c r="E26" i="3" s="1"/>
  <c r="D22" i="3"/>
  <c r="E22" i="3" s="1"/>
  <c r="D12" i="3"/>
  <c r="E12" i="3" s="1"/>
  <c r="D8" i="3"/>
  <c r="E8" i="3" s="1"/>
  <c r="D9" i="3"/>
  <c r="E9" i="3" s="1"/>
  <c r="D15" i="3"/>
  <c r="E15" i="3" s="1"/>
  <c r="D71" i="2"/>
  <c r="E71" i="2" s="1"/>
  <c r="D73" i="2"/>
  <c r="E73" i="2" s="1"/>
  <c r="D57" i="2"/>
  <c r="E57" i="2" s="1"/>
  <c r="D63" i="2"/>
  <c r="E63" i="2" s="1"/>
  <c r="D59" i="2"/>
  <c r="E59" i="2" s="1"/>
  <c r="D56" i="2"/>
  <c r="E56" i="2" s="1"/>
  <c r="D17" i="2"/>
  <c r="E17" i="2" s="1"/>
  <c r="D21" i="2"/>
  <c r="E21" i="2" s="1"/>
  <c r="D20" i="2"/>
  <c r="E20" i="2" s="1"/>
  <c r="D5" i="2"/>
  <c r="E5" i="2" s="1"/>
  <c r="D16" i="2"/>
  <c r="E16" i="2" s="1"/>
  <c r="D40" i="2"/>
  <c r="E40" i="2" s="1"/>
  <c r="D2" i="2"/>
  <c r="E2" i="2" s="1"/>
  <c r="D34" i="2"/>
  <c r="E34" i="2" s="1"/>
  <c r="D27" i="2"/>
  <c r="E27" i="2" s="1"/>
  <c r="D24" i="2"/>
  <c r="E24" i="2" s="1"/>
  <c r="D22" i="2"/>
  <c r="E22" i="2" s="1"/>
  <c r="D3" i="2"/>
  <c r="E3" i="2" s="1"/>
  <c r="D19" i="2"/>
  <c r="E19" i="2" s="1"/>
  <c r="D4" i="2"/>
  <c r="E4" i="2" s="1"/>
  <c r="D9" i="2"/>
  <c r="E9" i="2" s="1"/>
  <c r="D12" i="2"/>
  <c r="E12" i="2" s="1"/>
  <c r="D7" i="2"/>
  <c r="E7" i="2" s="1"/>
  <c r="D10" i="2"/>
  <c r="E10" i="2" s="1"/>
  <c r="D10" i="13" l="1"/>
  <c r="E10" i="13" s="1"/>
  <c r="D9" i="13"/>
  <c r="E9" i="13" s="1"/>
  <c r="D8" i="13"/>
  <c r="E8" i="13" s="1"/>
  <c r="D7" i="13"/>
  <c r="E7" i="13" s="1"/>
  <c r="D6" i="13"/>
  <c r="E6" i="13" s="1"/>
  <c r="D4" i="13"/>
  <c r="E4" i="13" s="1"/>
  <c r="D3" i="13"/>
  <c r="E3" i="13" s="1"/>
  <c r="D2" i="13"/>
  <c r="E2" i="13" s="1"/>
  <c r="D19" i="12"/>
  <c r="E19" i="12" s="1"/>
  <c r="D18" i="12"/>
  <c r="E18" i="12" s="1"/>
  <c r="D17" i="12"/>
  <c r="E17" i="12" s="1"/>
  <c r="D15" i="12"/>
  <c r="E15" i="12" s="1"/>
  <c r="D14" i="12"/>
  <c r="E14" i="12" s="1"/>
  <c r="D13" i="12"/>
  <c r="E13" i="12" s="1"/>
  <c r="D12" i="12"/>
  <c r="E12" i="12" s="1"/>
  <c r="D11" i="12"/>
  <c r="E11" i="12" s="1"/>
  <c r="D9" i="12"/>
  <c r="E9" i="12" s="1"/>
  <c r="D8" i="12"/>
  <c r="E8" i="12" s="1"/>
  <c r="D3" i="12"/>
  <c r="E3" i="12" s="1"/>
  <c r="D44" i="11"/>
  <c r="E44" i="11" s="1"/>
  <c r="D43" i="11"/>
  <c r="E43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4" i="11"/>
  <c r="E34" i="11" s="1"/>
  <c r="D33" i="11"/>
  <c r="E33" i="11" s="1"/>
  <c r="D31" i="11"/>
  <c r="E31" i="11" s="1"/>
  <c r="D30" i="11"/>
  <c r="E30" i="11" s="1"/>
  <c r="D29" i="11"/>
  <c r="E29" i="11" s="1"/>
  <c r="D28" i="11"/>
  <c r="E28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6" i="11"/>
  <c r="E16" i="11" s="1"/>
  <c r="D15" i="11"/>
  <c r="E15" i="11" s="1"/>
  <c r="D14" i="11"/>
  <c r="E14" i="11" s="1"/>
  <c r="D13" i="11"/>
  <c r="E13" i="11" s="1"/>
  <c r="D8" i="11"/>
  <c r="E8" i="11" s="1"/>
  <c r="D7" i="11"/>
  <c r="E7" i="11" s="1"/>
  <c r="D4" i="11"/>
  <c r="E4" i="11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1" i="10"/>
  <c r="E41" i="10" s="1"/>
  <c r="D40" i="10"/>
  <c r="E40" i="10" s="1"/>
  <c r="D39" i="10"/>
  <c r="E39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4" i="10"/>
  <c r="E24" i="10" s="1"/>
  <c r="D23" i="10"/>
  <c r="E23" i="10" s="1"/>
  <c r="D22" i="10"/>
  <c r="E22" i="10" s="1"/>
  <c r="D21" i="10"/>
  <c r="E21" i="10" s="1"/>
  <c r="D20" i="10"/>
  <c r="E20" i="10" s="1"/>
  <c r="D18" i="10"/>
  <c r="E18" i="10" s="1"/>
  <c r="D17" i="10"/>
  <c r="E17" i="10" s="1"/>
  <c r="D16" i="10"/>
  <c r="E16" i="10" s="1"/>
  <c r="D15" i="10"/>
  <c r="E15" i="10" s="1"/>
  <c r="D4" i="10"/>
  <c r="E4" i="10" s="1"/>
  <c r="D2" i="10"/>
  <c r="E2" i="10" s="1"/>
  <c r="D23" i="9"/>
  <c r="E23" i="9" s="1"/>
  <c r="D22" i="9"/>
  <c r="E22" i="9" s="1"/>
  <c r="D21" i="9"/>
  <c r="E21" i="9" s="1"/>
  <c r="D20" i="9"/>
  <c r="E20" i="9" s="1"/>
  <c r="D19" i="9"/>
  <c r="E19" i="9" s="1"/>
  <c r="D18" i="9"/>
  <c r="E18" i="9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6" i="9"/>
  <c r="E6" i="9" s="1"/>
  <c r="D5" i="9"/>
  <c r="E5" i="9" s="1"/>
  <c r="D4" i="9"/>
  <c r="E4" i="9" s="1"/>
  <c r="D3" i="9"/>
  <c r="E3" i="9" s="1"/>
  <c r="D2" i="9"/>
  <c r="E2" i="9" s="1"/>
  <c r="D78" i="8"/>
  <c r="E78" i="8" s="1"/>
  <c r="D77" i="8"/>
  <c r="E77" i="8" s="1"/>
  <c r="D76" i="8"/>
  <c r="E76" i="8" s="1"/>
  <c r="D75" i="8"/>
  <c r="E75" i="8" s="1"/>
  <c r="D74" i="8"/>
  <c r="E74" i="8" s="1"/>
  <c r="D72" i="8"/>
  <c r="E72" i="8" s="1"/>
  <c r="D71" i="8"/>
  <c r="E71" i="8" s="1"/>
  <c r="D69" i="8"/>
  <c r="E69" i="8" s="1"/>
  <c r="D68" i="8"/>
  <c r="E68" i="8" s="1"/>
  <c r="D67" i="8"/>
  <c r="E67" i="8" s="1"/>
  <c r="D64" i="8"/>
  <c r="E64" i="8" s="1"/>
  <c r="D63" i="8"/>
  <c r="E63" i="8" s="1"/>
  <c r="D62" i="8"/>
  <c r="E62" i="8" s="1"/>
  <c r="D61" i="8"/>
  <c r="E61" i="8" s="1"/>
  <c r="D60" i="8"/>
  <c r="E60" i="8" s="1"/>
  <c r="D59" i="8"/>
  <c r="E59" i="8" s="1"/>
  <c r="D58" i="8"/>
  <c r="E58" i="8" s="1"/>
  <c r="D57" i="8"/>
  <c r="E57" i="8" s="1"/>
  <c r="D56" i="8"/>
  <c r="E56" i="8" s="1"/>
  <c r="D55" i="8"/>
  <c r="E55" i="8" s="1"/>
  <c r="D54" i="8"/>
  <c r="E54" i="8" s="1"/>
  <c r="D53" i="8"/>
  <c r="E53" i="8" s="1"/>
  <c r="D52" i="8"/>
  <c r="E52" i="8" s="1"/>
  <c r="D50" i="8"/>
  <c r="E50" i="8" s="1"/>
  <c r="D48" i="8"/>
  <c r="E48" i="8" s="1"/>
  <c r="D47" i="8"/>
  <c r="E47" i="8" s="1"/>
  <c r="D45" i="8"/>
  <c r="E45" i="8" s="1"/>
  <c r="D42" i="8"/>
  <c r="E42" i="8" s="1"/>
  <c r="D41" i="8"/>
  <c r="E41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7" i="8"/>
  <c r="E27" i="8" s="1"/>
  <c r="D26" i="8"/>
  <c r="E26" i="8" s="1"/>
  <c r="D24" i="8"/>
  <c r="E24" i="8" s="1"/>
  <c r="D22" i="8"/>
  <c r="E22" i="8" s="1"/>
  <c r="D21" i="8"/>
  <c r="E21" i="8" s="1"/>
  <c r="D20" i="8"/>
  <c r="E20" i="8" s="1"/>
  <c r="D19" i="8"/>
  <c r="E19" i="8" s="1"/>
  <c r="D16" i="8"/>
  <c r="E16" i="8" s="1"/>
  <c r="D10" i="8"/>
  <c r="E10" i="8" s="1"/>
  <c r="D8" i="8"/>
  <c r="E8" i="8" s="1"/>
  <c r="D6" i="8"/>
  <c r="E6" i="8" s="1"/>
  <c r="D5" i="8"/>
  <c r="E5" i="8" s="1"/>
  <c r="D3" i="8"/>
  <c r="E3" i="8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1" i="7"/>
  <c r="E21" i="7" s="1"/>
  <c r="D20" i="7"/>
  <c r="E20" i="7" s="1"/>
  <c r="D18" i="7"/>
  <c r="E18" i="7" s="1"/>
  <c r="D17" i="7"/>
  <c r="E17" i="7" s="1"/>
  <c r="D16" i="7"/>
  <c r="E16" i="7" s="1"/>
  <c r="D14" i="7"/>
  <c r="E14" i="7" s="1"/>
  <c r="D13" i="7"/>
  <c r="E13" i="7" s="1"/>
  <c r="D11" i="7"/>
  <c r="E11" i="7" s="1"/>
  <c r="D10" i="7"/>
  <c r="E10" i="7" s="1"/>
  <c r="D9" i="7"/>
  <c r="E9" i="7" s="1"/>
  <c r="D8" i="7"/>
  <c r="E8" i="7" s="1"/>
  <c r="D6" i="7"/>
  <c r="E6" i="7" s="1"/>
  <c r="D3" i="7"/>
  <c r="E3" i="7" s="1"/>
  <c r="D2" i="7"/>
  <c r="E2" i="7" s="1"/>
  <c r="D45" i="6"/>
  <c r="E45" i="6" s="1"/>
  <c r="D44" i="6"/>
  <c r="E44" i="6" s="1"/>
  <c r="D43" i="6"/>
  <c r="E43" i="6" s="1"/>
  <c r="D42" i="6"/>
  <c r="E42" i="6" s="1"/>
  <c r="D40" i="6"/>
  <c r="E40" i="6" s="1"/>
  <c r="D39" i="6"/>
  <c r="E39" i="6" s="1"/>
  <c r="D37" i="6"/>
  <c r="E37" i="6" s="1"/>
  <c r="D36" i="6"/>
  <c r="E36" i="6" s="1"/>
  <c r="D35" i="6"/>
  <c r="E35" i="6" s="1"/>
  <c r="D33" i="6"/>
  <c r="E33" i="6" s="1"/>
  <c r="D32" i="6"/>
  <c r="E32" i="6" s="1"/>
  <c r="D31" i="6"/>
  <c r="E31" i="6" s="1"/>
  <c r="D30" i="6"/>
  <c r="E30" i="6" s="1"/>
  <c r="D29" i="6"/>
  <c r="E29" i="6" s="1"/>
  <c r="D27" i="6"/>
  <c r="E27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2" i="6"/>
  <c r="E2" i="6" s="1"/>
  <c r="D47" i="5"/>
  <c r="E47" i="5" s="1"/>
  <c r="D45" i="5"/>
  <c r="E45" i="5" s="1"/>
  <c r="D44" i="5"/>
  <c r="E44" i="5" s="1"/>
  <c r="D42" i="5"/>
  <c r="E42" i="5" s="1"/>
  <c r="D41" i="5"/>
  <c r="E41" i="5" s="1"/>
  <c r="D40" i="5"/>
  <c r="E40" i="5" s="1"/>
  <c r="D38" i="5"/>
  <c r="E38" i="5" s="1"/>
  <c r="D37" i="5"/>
  <c r="E37" i="5" s="1"/>
  <c r="D36" i="5"/>
  <c r="E36" i="5" s="1"/>
  <c r="D35" i="5"/>
  <c r="E35" i="5" s="1"/>
  <c r="D33" i="5"/>
  <c r="E33" i="5" s="1"/>
  <c r="D32" i="5"/>
  <c r="E32" i="5" s="1"/>
  <c r="D31" i="5"/>
  <c r="E31" i="5" s="1"/>
  <c r="D30" i="5"/>
  <c r="E30" i="5" s="1"/>
  <c r="D29" i="5"/>
  <c r="E29" i="5" s="1"/>
  <c r="D27" i="5"/>
  <c r="E27" i="5" s="1"/>
  <c r="D26" i="5"/>
  <c r="E26" i="5" s="1"/>
  <c r="D24" i="5"/>
  <c r="E24" i="5" s="1"/>
  <c r="D23" i="5"/>
  <c r="E23" i="5" s="1"/>
  <c r="D22" i="5"/>
  <c r="E22" i="5" s="1"/>
  <c r="D21" i="5"/>
  <c r="E21" i="5" s="1"/>
  <c r="D20" i="5"/>
  <c r="E20" i="5" s="1"/>
  <c r="D18" i="5"/>
  <c r="E18" i="5" s="1"/>
  <c r="D17" i="5"/>
  <c r="E17" i="5" s="1"/>
  <c r="D16" i="5"/>
  <c r="E16" i="5" s="1"/>
  <c r="D13" i="5"/>
  <c r="E13" i="5" s="1"/>
  <c r="D12" i="5"/>
  <c r="E12" i="5" s="1"/>
  <c r="D11" i="5"/>
  <c r="E11" i="5" s="1"/>
  <c r="D8" i="5"/>
  <c r="E8" i="5" s="1"/>
  <c r="D6" i="5"/>
  <c r="E6" i="5" s="1"/>
  <c r="D53" i="4"/>
  <c r="E53" i="4" s="1"/>
  <c r="D52" i="4"/>
  <c r="E52" i="4" s="1"/>
  <c r="D51" i="4"/>
  <c r="E51" i="4" s="1"/>
  <c r="D49" i="4"/>
  <c r="E49" i="4" s="1"/>
  <c r="D48" i="4"/>
  <c r="E48" i="4" s="1"/>
  <c r="D46" i="4"/>
  <c r="E46" i="4" s="1"/>
  <c r="D45" i="4"/>
  <c r="E45" i="4" s="1"/>
  <c r="D44" i="4"/>
  <c r="E44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2" i="4"/>
  <c r="E32" i="4" s="1"/>
  <c r="D31" i="4"/>
  <c r="E31" i="4" s="1"/>
  <c r="D30" i="4"/>
  <c r="E30" i="4" s="1"/>
  <c r="D29" i="4"/>
  <c r="E29" i="4" s="1"/>
  <c r="D27" i="4"/>
  <c r="E27" i="4" s="1"/>
  <c r="D26" i="4"/>
  <c r="E26" i="4" s="1"/>
  <c r="D25" i="4"/>
  <c r="E25" i="4" s="1"/>
  <c r="D24" i="4"/>
  <c r="E24" i="4" s="1"/>
  <c r="D23" i="4"/>
  <c r="E23" i="4" s="1"/>
  <c r="D21" i="4"/>
  <c r="E21" i="4" s="1"/>
  <c r="D20" i="4"/>
  <c r="E20" i="4" s="1"/>
  <c r="D19" i="4"/>
  <c r="E19" i="4" s="1"/>
  <c r="D18" i="4"/>
  <c r="E18" i="4" s="1"/>
  <c r="D16" i="4"/>
  <c r="E16" i="4" s="1"/>
  <c r="D13" i="4"/>
  <c r="E13" i="4" s="1"/>
  <c r="D11" i="4"/>
  <c r="E11" i="4" s="1"/>
  <c r="D5" i="4"/>
  <c r="E5" i="4" s="1"/>
  <c r="D3" i="4"/>
  <c r="E3" i="4" s="1"/>
  <c r="D2" i="4"/>
  <c r="E2" i="4" s="1"/>
  <c r="D39" i="3"/>
  <c r="E39" i="3" s="1"/>
  <c r="D37" i="3"/>
  <c r="E37" i="3" s="1"/>
  <c r="D36" i="3"/>
  <c r="E36" i="3" s="1"/>
  <c r="D35" i="3"/>
  <c r="E35" i="3" s="1"/>
  <c r="D34" i="3"/>
  <c r="E34" i="3" s="1"/>
  <c r="D32" i="3"/>
  <c r="E32" i="3" s="1"/>
  <c r="D31" i="3"/>
  <c r="E31" i="3" s="1"/>
  <c r="D29" i="3"/>
  <c r="E29" i="3" s="1"/>
  <c r="D28" i="3"/>
  <c r="E28" i="3" s="1"/>
  <c r="D27" i="3"/>
  <c r="E27" i="3" s="1"/>
  <c r="D25" i="3"/>
  <c r="E25" i="3" s="1"/>
  <c r="D24" i="3"/>
  <c r="E24" i="3" s="1"/>
  <c r="D23" i="3"/>
  <c r="E23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3" i="3"/>
  <c r="E13" i="3" s="1"/>
  <c r="D11" i="3"/>
  <c r="E11" i="3" s="1"/>
  <c r="D10" i="3"/>
  <c r="E10" i="3" s="1"/>
  <c r="D7" i="3"/>
  <c r="E7" i="3" s="1"/>
  <c r="D6" i="3"/>
  <c r="E6" i="3" s="1"/>
  <c r="D5" i="3"/>
  <c r="E5" i="3" s="1"/>
  <c r="D77" i="2"/>
  <c r="E77" i="2" s="1"/>
  <c r="D76" i="2"/>
  <c r="E76" i="2" s="1"/>
  <c r="D75" i="2"/>
  <c r="E75" i="2" s="1"/>
  <c r="D74" i="2"/>
  <c r="E74" i="2" s="1"/>
  <c r="D72" i="2"/>
  <c r="E72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2" i="2"/>
  <c r="E62" i="2" s="1"/>
  <c r="D61" i="2"/>
  <c r="E61" i="2" s="1"/>
  <c r="D60" i="2"/>
  <c r="E60" i="2" s="1"/>
  <c r="D58" i="2"/>
  <c r="E58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39" i="2"/>
  <c r="E39" i="2" s="1"/>
  <c r="D38" i="2"/>
  <c r="E38" i="2" s="1"/>
  <c r="D37" i="2"/>
  <c r="E37" i="2" s="1"/>
  <c r="D36" i="2"/>
  <c r="E36" i="2" s="1"/>
  <c r="D35" i="2"/>
  <c r="E35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6" i="2"/>
  <c r="E26" i="2" s="1"/>
  <c r="D25" i="2"/>
  <c r="E25" i="2" s="1"/>
  <c r="D23" i="2"/>
  <c r="E23" i="2" s="1"/>
  <c r="D18" i="2"/>
  <c r="E18" i="2" s="1"/>
  <c r="D15" i="2"/>
  <c r="E15" i="2" s="1"/>
  <c r="D14" i="2"/>
  <c r="E14" i="2" s="1"/>
  <c r="D13" i="2"/>
  <c r="E13" i="2" s="1"/>
  <c r="D11" i="2"/>
  <c r="E11" i="2" s="1"/>
  <c r="D8" i="2"/>
  <c r="E8" i="2" s="1"/>
</calcChain>
</file>

<file path=xl/sharedStrings.xml><?xml version="1.0" encoding="utf-8"?>
<sst xmlns="http://schemas.openxmlformats.org/spreadsheetml/2006/main" count="1331" uniqueCount="399">
  <si>
    <t>Sorszám</t>
  </si>
  <si>
    <t>Kategória név</t>
  </si>
  <si>
    <t>Kategória
szakasz</t>
  </si>
  <si>
    <t>Kattints a megtekinteni kívánt kategória névre!</t>
  </si>
  <si>
    <t>JEGYZÉK</t>
  </si>
  <si>
    <t>1.</t>
  </si>
  <si>
    <t>FÉRFI ABSZOLÚT</t>
  </si>
  <si>
    <t>Teljes</t>
  </si>
  <si>
    <t>2.</t>
  </si>
  <si>
    <t>FÉRFI U20</t>
  </si>
  <si>
    <t>3.</t>
  </si>
  <si>
    <t>FÉRFI FELNŐTT</t>
  </si>
  <si>
    <t>4.</t>
  </si>
  <si>
    <t>FÉRFI SENIOR</t>
  </si>
  <si>
    <t>5.</t>
  </si>
  <si>
    <t>FÉRFI VETERÁN</t>
  </si>
  <si>
    <t>6.</t>
  </si>
  <si>
    <t>NŐI ABSZOLÚT</t>
  </si>
  <si>
    <t>7.</t>
  </si>
  <si>
    <t>NŐI U20</t>
  </si>
  <si>
    <t>8.</t>
  </si>
  <si>
    <t>NŐI FELNŐTT</t>
  </si>
  <si>
    <t>9.</t>
  </si>
  <si>
    <t>NŐI SENIOR</t>
  </si>
  <si>
    <t>10.</t>
  </si>
  <si>
    <t>NŐI VETERÁN</t>
  </si>
  <si>
    <t>HELYEZÉS</t>
  </si>
  <si>
    <t>NÉV</t>
  </si>
  <si>
    <t>RÉSZVÉTEL</t>
  </si>
  <si>
    <t>ÖSSZ PONT</t>
  </si>
  <si>
    <t>ÁTLAG PONT</t>
  </si>
  <si>
    <t>Pilisszentkereszt</t>
  </si>
  <si>
    <t>Naplás-tó</t>
  </si>
  <si>
    <t>Pilisszántó/Pilis</t>
  </si>
  <si>
    <t>Győrújbarát</t>
  </si>
  <si>
    <t>Pilisszentlászló</t>
  </si>
  <si>
    <t>Parádfürdő/Kékestető</t>
  </si>
  <si>
    <t>Zebegény</t>
  </si>
  <si>
    <t>Várgesztes</t>
  </si>
  <si>
    <t>VISSZA</t>
  </si>
  <si>
    <t>GÖRGESS!!!</t>
  </si>
  <si>
    <t>-</t>
  </si>
  <si>
    <t>Sümeg</t>
  </si>
  <si>
    <t>Felsőtárkány OB</t>
  </si>
  <si>
    <t>Bükk Felsőtárkány</t>
  </si>
  <si>
    <t>11.</t>
  </si>
  <si>
    <t>12.</t>
  </si>
  <si>
    <t>FÉRFI ÉRETT</t>
  </si>
  <si>
    <t>NŐI ÉRETT</t>
  </si>
  <si>
    <t>2 001 és után születettek</t>
  </si>
  <si>
    <t>1 981 - 2 000 között születettek</t>
  </si>
  <si>
    <t>1 971 - 1 980 között születettek</t>
  </si>
  <si>
    <t>1 961 - 1 970 között születettek</t>
  </si>
  <si>
    <t>1 960 és előtt születettek</t>
  </si>
  <si>
    <t>Balotaszállás</t>
  </si>
  <si>
    <t>Sopron</t>
  </si>
  <si>
    <t>Komócsin Balázs</t>
  </si>
  <si>
    <t xml:space="preserve">T
Ö
R
Ö
L
V
E
!
</t>
  </si>
  <si>
    <t>Farkas Balázs</t>
  </si>
  <si>
    <t>Murányi Máté</t>
  </si>
  <si>
    <t>Vásárhelyi Máté</t>
  </si>
  <si>
    <t>Juhász Patrik Ákos</t>
  </si>
  <si>
    <t>Buda Erik</t>
  </si>
  <si>
    <t>Mester Bálint Márton</t>
  </si>
  <si>
    <t>Szabó Sándor '93</t>
  </si>
  <si>
    <t>Tanui Evans Kipngetich</t>
  </si>
  <si>
    <t>Marx Balázs</t>
  </si>
  <si>
    <t>Szabó Gábor '76</t>
  </si>
  <si>
    <t>Varga József '75</t>
  </si>
  <si>
    <t>Gonda Levente</t>
  </si>
  <si>
    <t>Takács Dániel</t>
  </si>
  <si>
    <t>Kiss Miklós '72</t>
  </si>
  <si>
    <t>Tompai Jonatán</t>
  </si>
  <si>
    <t>Józsa Bence</t>
  </si>
  <si>
    <t>Rozemberszki Dávid</t>
  </si>
  <si>
    <t>Tulcsik Marcell</t>
  </si>
  <si>
    <t>Görög Dániel</t>
  </si>
  <si>
    <t>Marx Bálint</t>
  </si>
  <si>
    <t>Pusztai Dominik</t>
  </si>
  <si>
    <t>Hummel Zoltán</t>
  </si>
  <si>
    <t>Beda Szabolcs</t>
  </si>
  <si>
    <t>Kovács Máté '05</t>
  </si>
  <si>
    <t>Bohon Szilárd</t>
  </si>
  <si>
    <t>Pócs Levente</t>
  </si>
  <si>
    <t>Molnár Máté</t>
  </si>
  <si>
    <t>Nyemcsok Máté</t>
  </si>
  <si>
    <t>Lukácsi Levente</t>
  </si>
  <si>
    <t>Márton Dávid</t>
  </si>
  <si>
    <t>Mátyus Ferenc Csaba</t>
  </si>
  <si>
    <t>Molnár Csaba</t>
  </si>
  <si>
    <t>Tar Bálint</t>
  </si>
  <si>
    <t>Al-Hajal Sándor</t>
  </si>
  <si>
    <t>Sárosi Kristóf</t>
  </si>
  <si>
    <t>Zámbó Dávid</t>
  </si>
  <si>
    <t>Bojtor László</t>
  </si>
  <si>
    <t>Katona János</t>
  </si>
  <si>
    <t>Krausz Zoltán</t>
  </si>
  <si>
    <t>Vincze Ákos</t>
  </si>
  <si>
    <t>Soós Gergő</t>
  </si>
  <si>
    <t>Egri Balázs József</t>
  </si>
  <si>
    <t>Karámos András</t>
  </si>
  <si>
    <t>O'Shea Colin</t>
  </si>
  <si>
    <t>Bíró Károly Róbert</t>
  </si>
  <si>
    <t>Czinege Dávid</t>
  </si>
  <si>
    <t>Szoboszlay Tamás</t>
  </si>
  <si>
    <t>Kassai Károly</t>
  </si>
  <si>
    <t>Vlád Dr. Gábor</t>
  </si>
  <si>
    <t>Szegedi Zoltán</t>
  </si>
  <si>
    <t>Farkas István '77</t>
  </si>
  <si>
    <t>Labádi Zoltán</t>
  </si>
  <si>
    <t>Tagscherer Imre</t>
  </si>
  <si>
    <t>Kiss László '78</t>
  </si>
  <si>
    <t>Somogyi Károly János</t>
  </si>
  <si>
    <t>Pikler Zsolt</t>
  </si>
  <si>
    <t>Bereczki Szilárd</t>
  </si>
  <si>
    <t>Jakubovics István</t>
  </si>
  <si>
    <t>Vastag Szabolcs</t>
  </si>
  <si>
    <t>Csek Bulcsú Levente</t>
  </si>
  <si>
    <t>Német Nándor</t>
  </si>
  <si>
    <t>Völgyi Balázs</t>
  </si>
  <si>
    <t>Kun Csaba</t>
  </si>
  <si>
    <t>Palkó Milán</t>
  </si>
  <si>
    <t>Péter Botond</t>
  </si>
  <si>
    <t>Erdődi Péter</t>
  </si>
  <si>
    <t>Gál Áron</t>
  </si>
  <si>
    <t>Kovács Áron</t>
  </si>
  <si>
    <t>Ruzsicska Péter</t>
  </si>
  <si>
    <t>Jakab Szilárd</t>
  </si>
  <si>
    <t>Péter Tamás</t>
  </si>
  <si>
    <t>Nagy Bálint</t>
  </si>
  <si>
    <t>Jakubocsi István</t>
  </si>
  <si>
    <t>Budai Bálint</t>
  </si>
  <si>
    <t>Major Gábor</t>
  </si>
  <si>
    <t>Teichert Niclas</t>
  </si>
  <si>
    <t>Hugli Péter Pál</t>
  </si>
  <si>
    <t>Istenes Márton</t>
  </si>
  <si>
    <t>Kun Olivér</t>
  </si>
  <si>
    <t>Bukó Richárd</t>
  </si>
  <si>
    <t>Hollós Illés</t>
  </si>
  <si>
    <t>Lukas Kristof</t>
  </si>
  <si>
    <t>Horváth Balázs</t>
  </si>
  <si>
    <t>Martyin László</t>
  </si>
  <si>
    <t>Tarnai Dávid</t>
  </si>
  <si>
    <t>Mihalik Lajos</t>
  </si>
  <si>
    <t>Murner Péter</t>
  </si>
  <si>
    <t>Dedics Zsigmond</t>
  </si>
  <si>
    <t>Miklós Péter Tamás</t>
  </si>
  <si>
    <t>Stinbach Ferenc</t>
  </si>
  <si>
    <t>Tüskevár Tibor</t>
  </si>
  <si>
    <t>Nagy Zoltán '73</t>
  </si>
  <si>
    <t>Major Gellért</t>
  </si>
  <si>
    <t>Kovács Domonkos '74</t>
  </si>
  <si>
    <t>Mészáros Imre '71</t>
  </si>
  <si>
    <t>Somogyi Botond</t>
  </si>
  <si>
    <t>Tagaj Tibor</t>
  </si>
  <si>
    <t>Holczer Péter</t>
  </si>
  <si>
    <t>Nagy Bulcsú</t>
  </si>
  <si>
    <t>Kassai Álmos</t>
  </si>
  <si>
    <t>Krisch Miklós</t>
  </si>
  <si>
    <t>Ujvári Balázs</t>
  </si>
  <si>
    <t>Jakab Károly</t>
  </si>
  <si>
    <t>Boncsér Zoltán</t>
  </si>
  <si>
    <t>Kövér Zoltán</t>
  </si>
  <si>
    <t>Marosvölgyi Máté</t>
  </si>
  <si>
    <t>Tamás Gábor</t>
  </si>
  <si>
    <t>Trnka Zoltán</t>
  </si>
  <si>
    <t>Nagy Gábor</t>
  </si>
  <si>
    <t>Pártos Péter</t>
  </si>
  <si>
    <t>Baumgartner Tamás</t>
  </si>
  <si>
    <t>Nagyváthy János</t>
  </si>
  <si>
    <t>Benda Ferenc</t>
  </si>
  <si>
    <t>Tóth Viktor</t>
  </si>
  <si>
    <t>Füzesi Zoltán</t>
  </si>
  <si>
    <t>Horváth Ferenc '70</t>
  </si>
  <si>
    <t>Polgári Róbert</t>
  </si>
  <si>
    <t>Bánki Albert</t>
  </si>
  <si>
    <t>Beke Béla</t>
  </si>
  <si>
    <t>Bukovič Norbert</t>
  </si>
  <si>
    <t>Pozsonyi Ferenc</t>
  </si>
  <si>
    <t>Versits Tamás</t>
  </si>
  <si>
    <t>Megyeri Zsolt</t>
  </si>
  <si>
    <t>Négyesi László</t>
  </si>
  <si>
    <t>Toók András</t>
  </si>
  <si>
    <t>Balla György</t>
  </si>
  <si>
    <t>Szuhán Attila</t>
  </si>
  <si>
    <t>Tóth György '69</t>
  </si>
  <si>
    <t>Fera Attila</t>
  </si>
  <si>
    <t>Király László</t>
  </si>
  <si>
    <t>Novák Róbert</t>
  </si>
  <si>
    <t>Berezvai Ferenc</t>
  </si>
  <si>
    <t>Pancsovai Gergely</t>
  </si>
  <si>
    <t>Tass Zoltán</t>
  </si>
  <si>
    <t>Bondár Sándor</t>
  </si>
  <si>
    <t>Dinnyés Illés Attila</t>
  </si>
  <si>
    <t>Karosi Róbert</t>
  </si>
  <si>
    <t>Szűcs Ervin</t>
  </si>
  <si>
    <t>Vörösváczi István</t>
  </si>
  <si>
    <t>Czire Attila</t>
  </si>
  <si>
    <t>Tóthhak Péter</t>
  </si>
  <si>
    <t>Révész Attila</t>
  </si>
  <si>
    <t>Keszthelyi Dr. Gábor</t>
  </si>
  <si>
    <t>Lohn Miklós</t>
  </si>
  <si>
    <t>Koren Pál</t>
  </si>
  <si>
    <t>Lázár Miklós</t>
  </si>
  <si>
    <t>Richter Ferenc</t>
  </si>
  <si>
    <t>Nemcsics Ákos</t>
  </si>
  <si>
    <t>Forgács Gyula</t>
  </si>
  <si>
    <t>Vlasics János</t>
  </si>
  <si>
    <t>Jankó Tamás</t>
  </si>
  <si>
    <t>Mullen Brian</t>
  </si>
  <si>
    <t>Szőcs László</t>
  </si>
  <si>
    <t>Halászy Gábor</t>
  </si>
  <si>
    <t>Anheuer Egon</t>
  </si>
  <si>
    <t>Laza László</t>
  </si>
  <si>
    <t>Nagy Miklós '49</t>
  </si>
  <si>
    <t>Czabai Ferenc</t>
  </si>
  <si>
    <t>Kabafalvi Sándor</t>
  </si>
  <si>
    <t>Jakab Tibor</t>
  </si>
  <si>
    <t>Asztalos József</t>
  </si>
  <si>
    <t>Gyalog Dr. András</t>
  </si>
  <si>
    <t>Kapitány László</t>
  </si>
  <si>
    <t>Nasser Nour Eddin Abdul</t>
  </si>
  <si>
    <t>Mocsári Attila</t>
  </si>
  <si>
    <t>Petró Réka</t>
  </si>
  <si>
    <t>Csuta Dorottya</t>
  </si>
  <si>
    <t>Soós Fanni</t>
  </si>
  <si>
    <t>Farkas Lilla</t>
  </si>
  <si>
    <t>Kemboi Vivian Jerop</t>
  </si>
  <si>
    <t>Varga Borbála</t>
  </si>
  <si>
    <t>Bakonyi Fruzsina</t>
  </si>
  <si>
    <t>Csernák Enikő</t>
  </si>
  <si>
    <t>Dendel Nikolett</t>
  </si>
  <si>
    <t>Bánhidi Eszter</t>
  </si>
  <si>
    <t>Cseke Kincső Lelle</t>
  </si>
  <si>
    <t>Szesztai-Szép Eszter</t>
  </si>
  <si>
    <t>Csuta Johanna</t>
  </si>
  <si>
    <t>Zákányi Panna</t>
  </si>
  <si>
    <t>Jánosi Lilla</t>
  </si>
  <si>
    <t>Berényi Ildikó</t>
  </si>
  <si>
    <t>Hakkel Tünde</t>
  </si>
  <si>
    <t>Lovas Brigitta</t>
  </si>
  <si>
    <t>Borlay Krisztina</t>
  </si>
  <si>
    <t>Czirbusz Kata</t>
  </si>
  <si>
    <t>Kocsik Eszter</t>
  </si>
  <si>
    <t>Szatmári Melinda</t>
  </si>
  <si>
    <t>Tordas Dr. Eszter</t>
  </si>
  <si>
    <t>Zólyomi Kinga</t>
  </si>
  <si>
    <t>Dominics Linda</t>
  </si>
  <si>
    <t>Drótár Katalin</t>
  </si>
  <si>
    <t>Szekula Mónika</t>
  </si>
  <si>
    <t>Kladiva Andrea</t>
  </si>
  <si>
    <t>Szegediné Kőszegi Viktória</t>
  </si>
  <si>
    <t>Lövei Vanda</t>
  </si>
  <si>
    <t>Rokonay Szonja</t>
  </si>
  <si>
    <t>Halászy Tamara</t>
  </si>
  <si>
    <t>Sági Barbara</t>
  </si>
  <si>
    <t>Végh Bíborka</t>
  </si>
  <si>
    <t>Kocsik Nóra</t>
  </si>
  <si>
    <t>Földvári Lilla</t>
  </si>
  <si>
    <t>Pribéli Ildikó</t>
  </si>
  <si>
    <t>Tamásné Bese Nóra</t>
  </si>
  <si>
    <t>Ladányi Léna</t>
  </si>
  <si>
    <t>Makrai Zsuzsanna</t>
  </si>
  <si>
    <t>Kálóczi-Tóth Magdi</t>
  </si>
  <si>
    <t>Lővei Liliána</t>
  </si>
  <si>
    <t>Nyitrai-Negyedi Csilla</t>
  </si>
  <si>
    <t>Kovács Marianna</t>
  </si>
  <si>
    <t>Nadicsán Alexandra</t>
  </si>
  <si>
    <t>Haller Brigitta</t>
  </si>
  <si>
    <t>Komoróczy Laura</t>
  </si>
  <si>
    <t>Kovács Edit</t>
  </si>
  <si>
    <t>Burgundi Tamásné</t>
  </si>
  <si>
    <t>Horgosi Nóra</t>
  </si>
  <si>
    <t>Kelemen Anett</t>
  </si>
  <si>
    <t>Tákos Csenge</t>
  </si>
  <si>
    <t>Valkó Veronika</t>
  </si>
  <si>
    <t>Fodor Gyöngyi</t>
  </si>
  <si>
    <t>Posztós Kitti</t>
  </si>
  <si>
    <t>Harza Noémi</t>
  </si>
  <si>
    <t>Varga Juliska</t>
  </si>
  <si>
    <t>Nagy Kinga Judit</t>
  </si>
  <si>
    <t>Miklós Alexandra</t>
  </si>
  <si>
    <t>Székely Kata</t>
  </si>
  <si>
    <t>Jancskár Ildikó</t>
  </si>
  <si>
    <t>Németné Wéber Gabriella</t>
  </si>
  <si>
    <t>Csiszár Vivien</t>
  </si>
  <si>
    <t>Négyesi Noémi</t>
  </si>
  <si>
    <t>Boral Zoé</t>
  </si>
  <si>
    <t>Kamboi Vivian Jerop</t>
  </si>
  <si>
    <t>Szinger Mónika</t>
  </si>
  <si>
    <t>Pataki Judit</t>
  </si>
  <si>
    <t>Barka-Kis Andrea</t>
  </si>
  <si>
    <t>Csányi Anna</t>
  </si>
  <si>
    <t>Pártos Júlia</t>
  </si>
  <si>
    <t>Varga-Vakula Mariann</t>
  </si>
  <si>
    <t>Géczy Brigitta</t>
  </si>
  <si>
    <t>Rosta Gyöngyi</t>
  </si>
  <si>
    <t>Jakab Judit</t>
  </si>
  <si>
    <t>Gyetvai Judit</t>
  </si>
  <si>
    <t>Halász Renáta</t>
  </si>
  <si>
    <t>Miski-Gere Natália</t>
  </si>
  <si>
    <t>Kutasi Gabriella</t>
  </si>
  <si>
    <t>Lővei Nikoletta</t>
  </si>
  <si>
    <t>Tóth Csilla '79</t>
  </si>
  <si>
    <t>Lengyel Szilvia</t>
  </si>
  <si>
    <t>Hajnal Margit</t>
  </si>
  <si>
    <t>Berta Dr. Gabriella</t>
  </si>
  <si>
    <t>Vajda Andrea</t>
  </si>
  <si>
    <t>Békési Ágnes Katalin</t>
  </si>
  <si>
    <t>Csikós Zsuzsa</t>
  </si>
  <si>
    <t>Várszegi Adél</t>
  </si>
  <si>
    <t>Lak Tünde</t>
  </si>
  <si>
    <t>Oláh Erika</t>
  </si>
  <si>
    <t>Hartyáni Zsuzsanna</t>
  </si>
  <si>
    <t>Pruzsinszki Krisztina</t>
  </si>
  <si>
    <t>Kapitány Viktória</t>
  </si>
  <si>
    <t>Ottroba Tamásné</t>
  </si>
  <si>
    <t>Nacsa Szilvia</t>
  </si>
  <si>
    <t>Simon Viktória</t>
  </si>
  <si>
    <t>Horváth Jovita</t>
  </si>
  <si>
    <t>Csasznek Orsy</t>
  </si>
  <si>
    <t>Havasi Andrea</t>
  </si>
  <si>
    <t>Kelő Sára</t>
  </si>
  <si>
    <t>Pásztor Rita</t>
  </si>
  <si>
    <t>Pázmándi Zoltánné</t>
  </si>
  <si>
    <t>Csicsmanczai Tamásné</t>
  </si>
  <si>
    <t>Komka Zsuzsanna</t>
  </si>
  <si>
    <t>Medveczky Edit</t>
  </si>
  <si>
    <t>Marton Ildikó</t>
  </si>
  <si>
    <t>Toma Beáta</t>
  </si>
  <si>
    <t>Bazsó Ildikó</t>
  </si>
  <si>
    <t>Lóczy Mária</t>
  </si>
  <si>
    <t>Virányi Ildikó</t>
  </si>
  <si>
    <t>Deli Ilona</t>
  </si>
  <si>
    <t>Schweigert Árpádné</t>
  </si>
  <si>
    <t>Szerletics Imréné</t>
  </si>
  <si>
    <t>Hidasi Ágnes</t>
  </si>
  <si>
    <t>Nacsa Istvánné</t>
  </si>
  <si>
    <t>Szeifertné Tóth Erika</t>
  </si>
  <si>
    <t>Zelnikné Török Ilona</t>
  </si>
  <si>
    <t>Tóthi Margó</t>
  </si>
  <si>
    <t>Fischer Anna</t>
  </si>
  <si>
    <t>Jenkei Péter</t>
  </si>
  <si>
    <t>Szőke Balázs</t>
  </si>
  <si>
    <t>Fekete Balázs Imre</t>
  </si>
  <si>
    <t>Kis Áron</t>
  </si>
  <si>
    <t>Khoór Bence</t>
  </si>
  <si>
    <t>Büki Ádám</t>
  </si>
  <si>
    <t>Pelsőczy Attila</t>
  </si>
  <si>
    <t>Vígh Zoltán Krisztián</t>
  </si>
  <si>
    <t>Szőllős András</t>
  </si>
  <si>
    <t>Gerlei Csaba</t>
  </si>
  <si>
    <t>Odonics Gábor</t>
  </si>
  <si>
    <t>Gera Nándor</t>
  </si>
  <si>
    <t>Lencse Gábor</t>
  </si>
  <si>
    <t>Fonyó Sándor</t>
  </si>
  <si>
    <t>T
Ö
R
Ö
L
V
E
!</t>
  </si>
  <si>
    <t>Horváth Zsolt '02</t>
  </si>
  <si>
    <t>Békési Gergő</t>
  </si>
  <si>
    <t>Horváth Róbert</t>
  </si>
  <si>
    <t>Lengyel Gábor</t>
  </si>
  <si>
    <t>Horváth Marcell</t>
  </si>
  <si>
    <t>Földvári Dominic</t>
  </si>
  <si>
    <t>Mező Roland</t>
  </si>
  <si>
    <t>Szalka Szabolcs</t>
  </si>
  <si>
    <t>Bartus Ferenc</t>
  </si>
  <si>
    <t>Szmolnik Zoltán</t>
  </si>
  <si>
    <t>Albert Gáspár</t>
  </si>
  <si>
    <t>Kmetti Oszkár</t>
  </si>
  <si>
    <t>13.</t>
  </si>
  <si>
    <t>Gerlei Tamás</t>
  </si>
  <si>
    <t>Bogár János</t>
  </si>
  <si>
    <t>Tari Tibor</t>
  </si>
  <si>
    <t>Szerdahelyi Zoltán</t>
  </si>
  <si>
    <t>Törő Lajos</t>
  </si>
  <si>
    <t>Szabó Sándor '66</t>
  </si>
  <si>
    <t>Kocsis Sándor</t>
  </si>
  <si>
    <t>Vámos Sándor János</t>
  </si>
  <si>
    <t>Kézdi Péter</t>
  </si>
  <si>
    <t>Mitru László Sándor</t>
  </si>
  <si>
    <t>Ménes Anita</t>
  </si>
  <si>
    <t>Merényi Tímea</t>
  </si>
  <si>
    <t>Németh Luca</t>
  </si>
  <si>
    <t>Gyurkó Fanni</t>
  </si>
  <si>
    <t>Horváth Tímea</t>
  </si>
  <si>
    <t>Lantos Borbála</t>
  </si>
  <si>
    <t>Behan Anikó</t>
  </si>
  <si>
    <t>Egervölgyi Lilla</t>
  </si>
  <si>
    <t>Horváth Eszter</t>
  </si>
  <si>
    <t>Bencsik Viktória</t>
  </si>
  <si>
    <t>Jancsár Lili</t>
  </si>
  <si>
    <t>Fertály Zita</t>
  </si>
  <si>
    <t>Országh Anna</t>
  </si>
  <si>
    <t>Vérteskozma</t>
  </si>
  <si>
    <t>Németh Beáta</t>
  </si>
  <si>
    <t>Tóth Mónika</t>
  </si>
  <si>
    <t>Galyasné Dallos Judit</t>
  </si>
  <si>
    <t>Óvári Judit</t>
  </si>
  <si>
    <t>Szilágyi Attiláné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</si>
</sst>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i/>
      <sz val="15"/>
      <color theme="0"/>
      <name val="Times New Roman"/>
      <family val="1"/>
      <charset val="238"/>
    </font>
    <font>
      <b/>
      <sz val="15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sz val="15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5"/>
      <color rgb="FFC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i/>
      <sz val="12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5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5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textRotation="180"/>
    </xf>
    <xf numFmtId="49" fontId="8" fillId="2" borderId="2" xfId="0" applyNumberFormat="1" applyFont="1" applyFill="1" applyBorder="1" applyAlignment="1">
      <alignment horizontal="center" vertical="center" textRotation="180"/>
    </xf>
    <xf numFmtId="49" fontId="8" fillId="2" borderId="3" xfId="0" applyNumberFormat="1" applyFont="1" applyFill="1" applyBorder="1" applyAlignment="1">
      <alignment horizontal="center" vertical="center" textRotation="180"/>
    </xf>
    <xf numFmtId="49" fontId="7" fillId="7" borderId="0" xfId="1" applyNumberFormat="1" applyFont="1" applyFill="1" applyAlignment="1">
      <alignment horizontal="center" vertical="center" textRotation="180"/>
    </xf>
    <xf numFmtId="49" fontId="2" fillId="3" borderId="0" xfId="0" applyNumberFormat="1" applyFont="1" applyFill="1" applyAlignment="1">
      <alignment horizontal="center" vertical="center" textRotation="180"/>
    </xf>
    <xf numFmtId="49" fontId="9" fillId="8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textRotation="180"/>
    </xf>
    <xf numFmtId="0" fontId="7" fillId="6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3" fontId="14" fillId="9" borderId="1" xfId="0" applyNumberFormat="1" applyFont="1" applyFill="1" applyBorder="1" applyAlignment="1">
      <alignment horizontal="center" vertical="center"/>
    </xf>
    <xf numFmtId="4" fontId="13" fillId="9" borderId="2" xfId="0" applyNumberFormat="1" applyFont="1" applyFill="1" applyBorder="1" applyAlignment="1">
      <alignment horizontal="center" vertical="center"/>
    </xf>
    <xf numFmtId="3" fontId="13" fillId="9" borderId="3" xfId="0" applyNumberFormat="1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4" fontId="9" fillId="11" borderId="2" xfId="0" applyNumberFormat="1" applyFont="1" applyFill="1" applyBorder="1" applyAlignment="1">
      <alignment horizontal="center" vertical="center"/>
    </xf>
    <xf numFmtId="3" fontId="9" fillId="11" borderId="3" xfId="0" applyNumberFormat="1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3" fontId="9" fillId="12" borderId="1" xfId="0" applyNumberFormat="1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4" fontId="9" fillId="12" borderId="2" xfId="0" applyNumberFormat="1" applyFont="1" applyFill="1" applyBorder="1" applyAlignment="1">
      <alignment horizontal="center" vertical="center"/>
    </xf>
    <xf numFmtId="3" fontId="9" fillId="12" borderId="3" xfId="0" applyNumberFormat="1" applyFont="1" applyFill="1" applyBorder="1" applyAlignment="1">
      <alignment horizontal="center" vertical="center"/>
    </xf>
    <xf numFmtId="3" fontId="10" fillId="12" borderId="1" xfId="0" applyNumberFormat="1" applyFont="1" applyFill="1" applyBorder="1" applyAlignment="1">
      <alignment horizontal="center" vertical="center"/>
    </xf>
    <xf numFmtId="49" fontId="7" fillId="7" borderId="1" xfId="1" applyNumberFormat="1" applyFont="1" applyFill="1" applyBorder="1" applyAlignment="1">
      <alignment horizontal="center" vertical="center" textRotation="180"/>
    </xf>
    <xf numFmtId="49" fontId="13" fillId="13" borderId="1" xfId="0" applyNumberFormat="1" applyFont="1" applyFill="1" applyBorder="1" applyAlignment="1">
      <alignment horizontal="center" vertical="center"/>
    </xf>
    <xf numFmtId="3" fontId="13" fillId="13" borderId="1" xfId="0" applyNumberFormat="1" applyFont="1" applyFill="1" applyBorder="1" applyAlignment="1">
      <alignment horizontal="center" vertical="center"/>
    </xf>
    <xf numFmtId="3" fontId="14" fillId="13" borderId="1" xfId="0" applyNumberFormat="1" applyFont="1" applyFill="1" applyBorder="1" applyAlignment="1">
      <alignment horizontal="center" vertical="center"/>
    </xf>
    <xf numFmtId="4" fontId="13" fillId="13" borderId="2" xfId="0" applyNumberFormat="1" applyFont="1" applyFill="1" applyBorder="1" applyAlignment="1">
      <alignment horizontal="center" vertical="center"/>
    </xf>
    <xf numFmtId="3" fontId="13" fillId="13" borderId="3" xfId="0" applyNumberFormat="1" applyFont="1" applyFill="1" applyBorder="1" applyAlignment="1">
      <alignment horizontal="center" vertical="center"/>
    </xf>
    <xf numFmtId="3" fontId="16" fillId="13" borderId="1" xfId="0" applyNumberFormat="1" applyFont="1" applyFill="1" applyBorder="1" applyAlignment="1">
      <alignment horizontal="center" vertical="center"/>
    </xf>
    <xf numFmtId="49" fontId="9" fillId="14" borderId="1" xfId="0" applyNumberFormat="1" applyFont="1" applyFill="1" applyBorder="1" applyAlignment="1">
      <alignment horizontal="center" vertical="center"/>
    </xf>
    <xf numFmtId="3" fontId="9" fillId="14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center" vertical="center"/>
    </xf>
    <xf numFmtId="4" fontId="9" fillId="14" borderId="2" xfId="0" applyNumberFormat="1" applyFont="1" applyFill="1" applyBorder="1" applyAlignment="1">
      <alignment horizontal="center" vertical="center"/>
    </xf>
    <xf numFmtId="3" fontId="9" fillId="14" borderId="3" xfId="0" applyNumberFormat="1" applyFont="1" applyFill="1" applyBorder="1" applyAlignment="1">
      <alignment horizontal="center" vertical="center"/>
    </xf>
    <xf numFmtId="3" fontId="10" fillId="14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4" fontId="13" fillId="6" borderId="2" xfId="0" applyNumberFormat="1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17" fillId="9" borderId="1" xfId="0" applyNumberFormat="1" applyFont="1" applyFill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49" fontId="3" fillId="13" borderId="1" xfId="0" applyNumberFormat="1" applyFont="1" applyFill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17" fillId="13" borderId="1" xfId="0" applyNumberFormat="1" applyFont="1" applyFill="1" applyBorder="1" applyAlignment="1">
      <alignment horizontal="center" vertical="center"/>
    </xf>
    <xf numFmtId="4" fontId="3" fillId="13" borderId="2" xfId="0" applyNumberFormat="1" applyFont="1" applyFill="1" applyBorder="1" applyAlignment="1">
      <alignment horizontal="center" vertical="center"/>
    </xf>
    <xf numFmtId="3" fontId="3" fillId="13" borderId="3" xfId="0" applyNumberFormat="1" applyFont="1" applyFill="1" applyBorder="1" applyAlignment="1">
      <alignment horizontal="center" vertical="center"/>
    </xf>
    <xf numFmtId="3" fontId="11" fillId="13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 wrapText="1"/>
    </xf>
    <xf numFmtId="3" fontId="15" fillId="10" borderId="7" xfId="0" applyNumberFormat="1" applyFont="1" applyFill="1" applyBorder="1" applyAlignment="1">
      <alignment horizontal="center" vertical="center" wrapText="1"/>
    </xf>
    <xf numFmtId="3" fontId="15" fillId="10" borderId="5" xfId="0" applyNumberFormat="1" applyFont="1" applyFill="1" applyBorder="1" applyAlignment="1">
      <alignment horizontal="center" vertical="center" wrapText="1"/>
    </xf>
    <xf numFmtId="3" fontId="15" fillId="10" borderId="6" xfId="0" applyNumberFormat="1" applyFont="1" applyFill="1" applyBorder="1" applyAlignment="1">
      <alignment horizontal="center" vertical="center" wrapText="1"/>
    </xf>
    <xf numFmtId="3" fontId="18" fillId="10" borderId="5" xfId="0" applyNumberFormat="1" applyFont="1" applyFill="1" applyBorder="1" applyAlignment="1">
      <alignment horizontal="center" vertical="center"/>
    </xf>
    <xf numFmtId="3" fontId="18" fillId="10" borderId="6" xfId="0" applyNumberFormat="1" applyFont="1" applyFill="1" applyBorder="1" applyAlignment="1">
      <alignment horizontal="center" vertical="center"/>
    </xf>
    <xf numFmtId="49" fontId="9" fillId="8" borderId="8" xfId="0" applyNumberFormat="1" applyFont="1" applyFill="1" applyBorder="1" applyAlignment="1">
      <alignment horizontal="center" vertical="center"/>
    </xf>
    <xf numFmtId="49" fontId="9" fillId="8" borderId="9" xfId="0" applyNumberFormat="1" applyFont="1" applyFill="1" applyBorder="1" applyAlignment="1">
      <alignment horizontal="center" vertical="center"/>
    </xf>
    <xf numFmtId="49" fontId="9" fillId="8" borderId="10" xfId="0" applyNumberFormat="1" applyFont="1" applyFill="1" applyBorder="1" applyAlignment="1">
      <alignment horizontal="center" vertical="center"/>
    </xf>
    <xf numFmtId="49" fontId="9" fillId="8" borderId="11" xfId="0" applyNumberFormat="1" applyFont="1" applyFill="1" applyBorder="1" applyAlignment="1">
      <alignment horizontal="center" vertical="center"/>
    </xf>
    <xf numFmtId="49" fontId="9" fillId="8" borderId="12" xfId="0" applyNumberFormat="1" applyFont="1" applyFill="1" applyBorder="1" applyAlignment="1">
      <alignment horizontal="center" vertical="center"/>
    </xf>
    <xf numFmtId="49" fontId="9" fillId="8" borderId="13" xfId="0" applyNumberFormat="1" applyFont="1" applyFill="1" applyBorder="1" applyAlignment="1">
      <alignment horizontal="center" vertical="center"/>
    </xf>
    <xf numFmtId="49" fontId="9" fillId="8" borderId="14" xfId="0" applyNumberFormat="1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horizontal="center" vertical="center"/>
    </xf>
    <xf numFmtId="49" fontId="9" fillId="8" borderId="16" xfId="0" applyNumberFormat="1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3" fontId="10" fillId="8" borderId="9" xfId="0" applyNumberFormat="1" applyFont="1" applyFill="1" applyBorder="1" applyAlignment="1">
      <alignment horizontal="center" vertical="center"/>
    </xf>
    <xf numFmtId="3" fontId="10" fillId="8" borderId="10" xfId="0" applyNumberFormat="1" applyFont="1" applyFill="1" applyBorder="1" applyAlignment="1">
      <alignment horizontal="center" vertical="center"/>
    </xf>
    <xf numFmtId="3" fontId="10" fillId="8" borderId="11" xfId="0" applyNumberFormat="1" applyFont="1" applyFill="1" applyBorder="1" applyAlignment="1">
      <alignment horizontal="center" vertical="center"/>
    </xf>
    <xf numFmtId="3" fontId="10" fillId="8" borderId="12" xfId="0" applyNumberFormat="1" applyFont="1" applyFill="1" applyBorder="1" applyAlignment="1">
      <alignment horizontal="center" vertical="center"/>
    </xf>
    <xf numFmtId="3" fontId="10" fillId="8" borderId="13" xfId="0" applyNumberFormat="1" applyFont="1" applyFill="1" applyBorder="1" applyAlignment="1">
      <alignment horizontal="center" vertical="center"/>
    </xf>
    <xf numFmtId="3" fontId="10" fillId="8" borderId="14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center" vertical="center"/>
    </xf>
    <xf numFmtId="3" fontId="10" fillId="8" borderId="16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10.7109375" defaultRowHeight="15.75" x14ac:dyDescent="0.25"/>
  <cols>
    <col min="1" max="1" width="12.7109375" style="4" customWidth="1"/>
    <col min="2" max="2" width="30.7109375" style="4" customWidth="1"/>
    <col min="3" max="3" width="21.7109375" style="4" customWidth="1"/>
    <col min="4" max="4" width="32.7109375" style="4" customWidth="1"/>
    <col min="5" max="16384" width="10.7109375" style="4"/>
  </cols>
  <sheetData>
    <row r="1" spans="1:4" ht="40.5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ht="22.5" x14ac:dyDescent="0.25">
      <c r="A2" s="96" t="s">
        <v>4</v>
      </c>
      <c r="B2" s="96"/>
      <c r="C2" s="96"/>
    </row>
    <row r="3" spans="1:4" ht="39" customHeight="1" x14ac:dyDescent="0.25">
      <c r="A3" s="5" t="s">
        <v>5</v>
      </c>
      <c r="B3" s="6" t="s">
        <v>6</v>
      </c>
      <c r="C3" s="5" t="s">
        <v>7</v>
      </c>
    </row>
    <row r="4" spans="1:4" ht="39" x14ac:dyDescent="0.25">
      <c r="A4" s="7" t="s">
        <v>8</v>
      </c>
      <c r="B4" s="8" t="s">
        <v>9</v>
      </c>
      <c r="C4" s="9" t="s">
        <v>49</v>
      </c>
    </row>
    <row r="5" spans="1:4" ht="39" x14ac:dyDescent="0.25">
      <c r="A5" s="5" t="s">
        <v>10</v>
      </c>
      <c r="B5" s="6" t="s">
        <v>11</v>
      </c>
      <c r="C5" s="10" t="s">
        <v>50</v>
      </c>
    </row>
    <row r="6" spans="1:4" ht="39" x14ac:dyDescent="0.25">
      <c r="A6" s="7" t="s">
        <v>12</v>
      </c>
      <c r="B6" s="8" t="s">
        <v>13</v>
      </c>
      <c r="C6" s="9" t="s">
        <v>51</v>
      </c>
    </row>
    <row r="7" spans="1:4" ht="39" x14ac:dyDescent="0.25">
      <c r="A7" s="5" t="s">
        <v>14</v>
      </c>
      <c r="B7" s="6" t="s">
        <v>15</v>
      </c>
      <c r="C7" s="10" t="s">
        <v>52</v>
      </c>
    </row>
    <row r="8" spans="1:4" ht="39" customHeight="1" x14ac:dyDescent="0.25">
      <c r="A8" s="7" t="s">
        <v>16</v>
      </c>
      <c r="B8" s="8" t="s">
        <v>47</v>
      </c>
      <c r="C8" s="9" t="s">
        <v>53</v>
      </c>
    </row>
    <row r="9" spans="1:4" ht="39" customHeight="1" x14ac:dyDescent="0.25">
      <c r="A9" s="5" t="s">
        <v>18</v>
      </c>
      <c r="B9" s="28" t="s">
        <v>17</v>
      </c>
      <c r="C9" s="5" t="s">
        <v>7</v>
      </c>
    </row>
    <row r="10" spans="1:4" ht="39" x14ac:dyDescent="0.25">
      <c r="A10" s="7" t="s">
        <v>20</v>
      </c>
      <c r="B10" s="27" t="s">
        <v>19</v>
      </c>
      <c r="C10" s="9" t="s">
        <v>49</v>
      </c>
    </row>
    <row r="11" spans="1:4" ht="39" x14ac:dyDescent="0.25">
      <c r="A11" s="5" t="s">
        <v>22</v>
      </c>
      <c r="B11" s="28" t="s">
        <v>21</v>
      </c>
      <c r="C11" s="10" t="s">
        <v>50</v>
      </c>
    </row>
    <row r="12" spans="1:4" ht="39" x14ac:dyDescent="0.25">
      <c r="A12" s="7" t="s">
        <v>24</v>
      </c>
      <c r="B12" s="27" t="s">
        <v>23</v>
      </c>
      <c r="C12" s="9" t="s">
        <v>51</v>
      </c>
    </row>
    <row r="13" spans="1:4" ht="39" x14ac:dyDescent="0.25">
      <c r="A13" s="5" t="s">
        <v>45</v>
      </c>
      <c r="B13" s="28" t="s">
        <v>25</v>
      </c>
      <c r="C13" s="10" t="s">
        <v>52</v>
      </c>
    </row>
    <row r="14" spans="1:4" ht="39" x14ac:dyDescent="0.25">
      <c r="A14" s="7" t="s">
        <v>46</v>
      </c>
      <c r="B14" s="27" t="s">
        <v>48</v>
      </c>
      <c r="C14" s="9" t="s">
        <v>53</v>
      </c>
    </row>
  </sheetData>
  <sheetProtection algorithmName="SHA-512" hashValue="MS1Dzx+iyZvo75/HFqMAL2BJGcvV6k+N0eWnc/U7Svu0OSExdbXG3fRfCrqU/sbkgEAWjf35zBdqbXjwqwtjLQ==" saltValue="8t4P/jLtSJpSCJvbvfZcLg==" spinCount="100000" sheet="1" objects="1" scenarios="1"/>
  <mergeCells count="1">
    <mergeCell ref="A2:C2"/>
  </mergeCells>
  <hyperlinks>
    <hyperlink ref="B3" location="'1'!A1" display="FÉRFI ABSZOLÚT"/>
    <hyperlink ref="B4" location="'2'!A1" display="FÉRFI U20"/>
    <hyperlink ref="B5" location="'3'!A1" display="FÉRFI FELNŐTT"/>
    <hyperlink ref="B6" location="'4'!A1" display="FÉRFI SENIOR"/>
    <hyperlink ref="B7" location="'5'!A1" display="FÉRFI VETERÁN"/>
    <hyperlink ref="B8" location="'6'!A1" display="FÉRFI AGGASTYÁN"/>
    <hyperlink ref="B9" location="'7'!A1" display="NŐI ABSZOLÚT"/>
    <hyperlink ref="B10" location="'8'!A1" display="NŐI U20"/>
    <hyperlink ref="B11" location="'9'!A1" display="NŐI FELNŐTT"/>
    <hyperlink ref="B12" location="'10'!A1" display="NŐI SENIOR"/>
    <hyperlink ref="B13" location="'11'!A1" display="NŐI VETERÁN"/>
    <hyperlink ref="B14" location="'12'!A1" display="NŐI AGGASTYÁ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workbookViewId="0">
      <pane ySplit="1" topLeftCell="A2" activePane="bottomLeft" state="frozen"/>
      <selection pane="bottomLeft" activeCell="P1" sqref="P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75" customHeight="1" x14ac:dyDescent="0.25">
      <c r="A2" s="29" t="s">
        <v>5</v>
      </c>
      <c r="B2" s="29" t="s">
        <v>225</v>
      </c>
      <c r="C2" s="30">
        <v>2</v>
      </c>
      <c r="D2" s="31">
        <f>SUM(F2:S2)</f>
        <v>180</v>
      </c>
      <c r="E2" s="32">
        <f>D2/C2</f>
        <v>90</v>
      </c>
      <c r="F2" s="33">
        <v>100</v>
      </c>
      <c r="G2" s="30">
        <v>80</v>
      </c>
      <c r="H2" s="30">
        <v>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0</v>
      </c>
      <c r="O2" s="30"/>
      <c r="P2" s="30"/>
      <c r="Q2" s="30"/>
      <c r="R2" s="30"/>
      <c r="S2" s="30"/>
      <c r="T2" s="22"/>
      <c r="U2" s="25"/>
      <c r="V2" s="25"/>
    </row>
    <row r="3" spans="1:22" ht="15.95" customHeight="1" x14ac:dyDescent="0.25">
      <c r="A3" s="48" t="s">
        <v>8</v>
      </c>
      <c r="B3" s="48" t="s">
        <v>232</v>
      </c>
      <c r="C3" s="49">
        <v>2</v>
      </c>
      <c r="D3" s="50">
        <f t="shared" ref="D3" si="0">SUM(F3:S3)</f>
        <v>166</v>
      </c>
      <c r="E3" s="51">
        <f t="shared" ref="E3" si="1">D3/C3</f>
        <v>83</v>
      </c>
      <c r="F3" s="52">
        <v>0</v>
      </c>
      <c r="G3" s="49">
        <v>70</v>
      </c>
      <c r="H3" s="49">
        <v>0</v>
      </c>
      <c r="I3" s="99"/>
      <c r="J3" s="99"/>
      <c r="K3" s="99"/>
      <c r="L3" s="99"/>
      <c r="M3" s="99"/>
      <c r="N3" s="53">
        <v>96</v>
      </c>
      <c r="O3" s="49"/>
      <c r="P3" s="49"/>
      <c r="Q3" s="49"/>
      <c r="R3" s="49"/>
      <c r="S3" s="49"/>
      <c r="T3" s="22"/>
      <c r="U3" s="23"/>
      <c r="V3" s="23"/>
    </row>
    <row r="4" spans="1:22" ht="15.75" customHeight="1" x14ac:dyDescent="0.25">
      <c r="A4" s="54" t="s">
        <v>10</v>
      </c>
      <c r="B4" s="54" t="s">
        <v>226</v>
      </c>
      <c r="C4" s="55">
        <v>2</v>
      </c>
      <c r="D4" s="56">
        <f t="shared" ref="D4:D11" si="2">SUM(F4:S4)</f>
        <v>160</v>
      </c>
      <c r="E4" s="57">
        <f t="shared" ref="E4:E11" si="3">D4/C4</f>
        <v>80</v>
      </c>
      <c r="F4" s="58">
        <v>70</v>
      </c>
      <c r="G4" s="55">
        <v>0</v>
      </c>
      <c r="H4" s="55">
        <v>90</v>
      </c>
      <c r="I4" s="99"/>
      <c r="J4" s="99"/>
      <c r="K4" s="99"/>
      <c r="L4" s="99"/>
      <c r="M4" s="99"/>
      <c r="N4" s="59">
        <v>0</v>
      </c>
      <c r="O4" s="55"/>
      <c r="P4" s="55"/>
      <c r="Q4" s="55"/>
      <c r="R4" s="55"/>
      <c r="S4" s="55"/>
      <c r="T4" s="22"/>
      <c r="U4" s="25"/>
      <c r="V4" s="25"/>
    </row>
    <row r="5" spans="1:22" x14ac:dyDescent="0.25">
      <c r="A5" s="60" t="s">
        <v>12</v>
      </c>
      <c r="B5" s="60" t="s">
        <v>239</v>
      </c>
      <c r="C5" s="61">
        <v>2</v>
      </c>
      <c r="D5" s="62">
        <f t="shared" si="2"/>
        <v>122</v>
      </c>
      <c r="E5" s="63">
        <f t="shared" si="3"/>
        <v>61</v>
      </c>
      <c r="F5" s="64">
        <v>0</v>
      </c>
      <c r="G5" s="61">
        <v>50</v>
      </c>
      <c r="H5" s="61">
        <v>0</v>
      </c>
      <c r="I5" s="99"/>
      <c r="J5" s="99"/>
      <c r="K5" s="99"/>
      <c r="L5" s="99"/>
      <c r="M5" s="99"/>
      <c r="N5" s="65">
        <v>72</v>
      </c>
      <c r="O5" s="61"/>
      <c r="P5" s="61"/>
      <c r="Q5" s="61"/>
      <c r="R5" s="61"/>
      <c r="S5" s="61"/>
      <c r="T5" s="25"/>
      <c r="U5" s="25"/>
      <c r="V5" s="25"/>
    </row>
    <row r="6" spans="1:22" ht="15.95" customHeight="1" x14ac:dyDescent="0.25">
      <c r="A6" s="66" t="s">
        <v>14</v>
      </c>
      <c r="B6" s="66" t="s">
        <v>236</v>
      </c>
      <c r="C6" s="67">
        <v>2</v>
      </c>
      <c r="D6" s="68">
        <f t="shared" si="2"/>
        <v>116</v>
      </c>
      <c r="E6" s="69">
        <f t="shared" si="3"/>
        <v>58</v>
      </c>
      <c r="F6" s="70">
        <v>80</v>
      </c>
      <c r="G6" s="67">
        <v>0</v>
      </c>
      <c r="H6" s="67">
        <v>0</v>
      </c>
      <c r="I6" s="99"/>
      <c r="J6" s="99"/>
      <c r="K6" s="99"/>
      <c r="L6" s="99"/>
      <c r="M6" s="99"/>
      <c r="N6" s="71">
        <v>36</v>
      </c>
      <c r="O6" s="67"/>
      <c r="P6" s="67"/>
      <c r="Q6" s="67"/>
      <c r="R6" s="67"/>
      <c r="S6" s="67"/>
      <c r="T6" s="22"/>
      <c r="U6" s="23"/>
      <c r="V6" s="23"/>
    </row>
    <row r="7" spans="1:22" ht="15.75" customHeight="1" x14ac:dyDescent="0.25">
      <c r="A7" s="60" t="s">
        <v>16</v>
      </c>
      <c r="B7" s="60" t="s">
        <v>237</v>
      </c>
      <c r="C7" s="61">
        <v>2</v>
      </c>
      <c r="D7" s="62">
        <f t="shared" si="2"/>
        <v>90</v>
      </c>
      <c r="E7" s="63">
        <f t="shared" si="3"/>
        <v>45</v>
      </c>
      <c r="F7" s="64">
        <v>0</v>
      </c>
      <c r="G7" s="61">
        <v>60</v>
      </c>
      <c r="H7" s="61">
        <v>0</v>
      </c>
      <c r="I7" s="99"/>
      <c r="J7" s="99"/>
      <c r="K7" s="99"/>
      <c r="L7" s="99"/>
      <c r="M7" s="99"/>
      <c r="N7" s="65">
        <v>30</v>
      </c>
      <c r="O7" s="61"/>
      <c r="P7" s="61"/>
      <c r="Q7" s="61"/>
      <c r="R7" s="61"/>
      <c r="S7" s="61"/>
      <c r="T7" s="22"/>
      <c r="U7" s="25"/>
      <c r="V7" s="25"/>
    </row>
    <row r="8" spans="1:22" ht="15.95" customHeight="1" x14ac:dyDescent="0.25">
      <c r="A8" s="66" t="s">
        <v>18</v>
      </c>
      <c r="B8" s="66" t="s">
        <v>277</v>
      </c>
      <c r="C8" s="67">
        <v>2</v>
      </c>
      <c r="D8" s="68">
        <f t="shared" si="2"/>
        <v>75</v>
      </c>
      <c r="E8" s="69">
        <f t="shared" si="3"/>
        <v>37.5</v>
      </c>
      <c r="F8" s="70">
        <v>15</v>
      </c>
      <c r="G8" s="67">
        <v>0</v>
      </c>
      <c r="H8" s="67">
        <v>0</v>
      </c>
      <c r="I8" s="99"/>
      <c r="J8" s="99"/>
      <c r="K8" s="99"/>
      <c r="L8" s="99"/>
      <c r="M8" s="99"/>
      <c r="N8" s="71">
        <v>60</v>
      </c>
      <c r="O8" s="67"/>
      <c r="P8" s="67"/>
      <c r="Q8" s="67"/>
      <c r="R8" s="67"/>
      <c r="S8" s="67"/>
    </row>
    <row r="9" spans="1:22" x14ac:dyDescent="0.25">
      <c r="A9" s="60" t="s">
        <v>20</v>
      </c>
      <c r="B9" s="60" t="s">
        <v>266</v>
      </c>
      <c r="C9" s="61">
        <v>2</v>
      </c>
      <c r="D9" s="62">
        <f t="shared" si="2"/>
        <v>54</v>
      </c>
      <c r="E9" s="63">
        <f t="shared" si="3"/>
        <v>27</v>
      </c>
      <c r="F9" s="64">
        <v>0</v>
      </c>
      <c r="G9" s="61">
        <v>0</v>
      </c>
      <c r="H9" s="61">
        <v>50</v>
      </c>
      <c r="I9" s="99"/>
      <c r="J9" s="99"/>
      <c r="K9" s="99"/>
      <c r="L9" s="99"/>
      <c r="M9" s="99"/>
      <c r="N9" s="65">
        <v>4</v>
      </c>
      <c r="O9" s="61"/>
      <c r="P9" s="61"/>
      <c r="Q9" s="61"/>
      <c r="R9" s="61"/>
      <c r="S9" s="61"/>
      <c r="T9" s="25"/>
      <c r="U9" s="25"/>
      <c r="V9" s="25"/>
    </row>
    <row r="10" spans="1:22" ht="15.95" customHeight="1" x14ac:dyDescent="0.25">
      <c r="A10" s="66" t="s">
        <v>22</v>
      </c>
      <c r="B10" s="66" t="s">
        <v>269</v>
      </c>
      <c r="C10" s="67">
        <v>2</v>
      </c>
      <c r="D10" s="68">
        <f t="shared" si="2"/>
        <v>43</v>
      </c>
      <c r="E10" s="69">
        <f t="shared" si="3"/>
        <v>21.5</v>
      </c>
      <c r="F10" s="70">
        <v>0</v>
      </c>
      <c r="G10" s="67">
        <v>25</v>
      </c>
      <c r="H10" s="67">
        <v>0</v>
      </c>
      <c r="I10" s="99"/>
      <c r="J10" s="99"/>
      <c r="K10" s="99"/>
      <c r="L10" s="99"/>
      <c r="M10" s="99"/>
      <c r="N10" s="71">
        <v>18</v>
      </c>
      <c r="O10" s="67"/>
      <c r="P10" s="67"/>
      <c r="Q10" s="67"/>
      <c r="R10" s="67"/>
      <c r="S10" s="67"/>
    </row>
    <row r="11" spans="1:22" ht="15.95" customHeight="1" x14ac:dyDescent="0.25">
      <c r="A11" s="60" t="s">
        <v>24</v>
      </c>
      <c r="B11" s="60" t="s">
        <v>280</v>
      </c>
      <c r="C11" s="61">
        <v>2</v>
      </c>
      <c r="D11" s="62">
        <f t="shared" si="2"/>
        <v>39</v>
      </c>
      <c r="E11" s="63">
        <f t="shared" si="3"/>
        <v>19.5</v>
      </c>
      <c r="F11" s="64">
        <v>0</v>
      </c>
      <c r="G11" s="61">
        <v>15</v>
      </c>
      <c r="H11" s="61">
        <v>0</v>
      </c>
      <c r="I11" s="99"/>
      <c r="J11" s="99"/>
      <c r="K11" s="99"/>
      <c r="L11" s="99"/>
      <c r="M11" s="99"/>
      <c r="N11" s="65">
        <v>24</v>
      </c>
      <c r="O11" s="61"/>
      <c r="P11" s="61"/>
      <c r="Q11" s="61"/>
      <c r="R11" s="61"/>
      <c r="S11" s="61"/>
    </row>
    <row r="12" spans="1:22" ht="15.75" customHeight="1" x14ac:dyDescent="0.25">
      <c r="A12" s="35"/>
      <c r="B12" s="35"/>
      <c r="C12" s="36"/>
      <c r="D12" s="37"/>
      <c r="E12" s="38"/>
      <c r="F12" s="39"/>
      <c r="G12" s="36"/>
      <c r="H12" s="36"/>
      <c r="I12" s="99"/>
      <c r="J12" s="99"/>
      <c r="K12" s="99"/>
      <c r="L12" s="99"/>
      <c r="M12" s="99"/>
      <c r="N12" s="40"/>
      <c r="O12" s="36"/>
      <c r="P12" s="36"/>
      <c r="Q12" s="36"/>
      <c r="R12" s="36"/>
      <c r="S12" s="36"/>
      <c r="T12" s="22"/>
      <c r="U12" s="25"/>
      <c r="V12" s="25"/>
    </row>
    <row r="13" spans="1:22" ht="15.75" customHeight="1" x14ac:dyDescent="0.25">
      <c r="A13" s="16" t="s">
        <v>41</v>
      </c>
      <c r="B13" s="16" t="s">
        <v>380</v>
      </c>
      <c r="C13" s="17">
        <v>1</v>
      </c>
      <c r="D13" s="18">
        <f>SUM(F13:S13)</f>
        <v>120</v>
      </c>
      <c r="E13" s="19">
        <f>D13/C13</f>
        <v>120</v>
      </c>
      <c r="F13" s="20">
        <v>0</v>
      </c>
      <c r="G13" s="17">
        <v>0</v>
      </c>
      <c r="H13" s="17">
        <v>0</v>
      </c>
      <c r="I13" s="99"/>
      <c r="J13" s="99"/>
      <c r="K13" s="99"/>
      <c r="L13" s="99"/>
      <c r="M13" s="99"/>
      <c r="N13" s="21">
        <v>120</v>
      </c>
      <c r="O13" s="17"/>
      <c r="P13" s="17"/>
      <c r="Q13" s="17"/>
      <c r="R13" s="17"/>
      <c r="S13" s="17"/>
      <c r="T13" s="22"/>
      <c r="U13" s="25"/>
      <c r="V13" s="25"/>
    </row>
    <row r="14" spans="1:22" ht="15.75" customHeight="1" x14ac:dyDescent="0.25">
      <c r="A14" s="16" t="s">
        <v>41</v>
      </c>
      <c r="B14" s="16" t="s">
        <v>383</v>
      </c>
      <c r="C14" s="17">
        <v>1</v>
      </c>
      <c r="D14" s="18">
        <f>SUM(F14:S14)</f>
        <v>108</v>
      </c>
      <c r="E14" s="19">
        <f>D14/C14</f>
        <v>108</v>
      </c>
      <c r="F14" s="20">
        <v>0</v>
      </c>
      <c r="G14" s="17">
        <v>0</v>
      </c>
      <c r="H14" s="17">
        <v>0</v>
      </c>
      <c r="I14" s="99"/>
      <c r="J14" s="99"/>
      <c r="K14" s="99"/>
      <c r="L14" s="99"/>
      <c r="M14" s="99"/>
      <c r="N14" s="21">
        <v>108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231</v>
      </c>
      <c r="C15" s="17">
        <v>1</v>
      </c>
      <c r="D15" s="18">
        <f>SUM(F15:S15)</f>
        <v>100</v>
      </c>
      <c r="E15" s="19">
        <f>D15/C15</f>
        <v>100</v>
      </c>
      <c r="F15" s="20">
        <v>0</v>
      </c>
      <c r="G15" s="17">
        <v>0</v>
      </c>
      <c r="H15" s="17">
        <v>100</v>
      </c>
      <c r="I15" s="100"/>
      <c r="J15" s="100"/>
      <c r="K15" s="100"/>
      <c r="L15" s="100"/>
      <c r="M15" s="100"/>
      <c r="N15" s="21">
        <v>0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288</v>
      </c>
      <c r="C16" s="17">
        <v>1</v>
      </c>
      <c r="D16" s="18">
        <f>SUM(F16:S16)</f>
        <v>100</v>
      </c>
      <c r="E16" s="19">
        <f>D16/C16</f>
        <v>100</v>
      </c>
      <c r="F16" s="20">
        <v>0</v>
      </c>
      <c r="G16" s="17">
        <v>100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229</v>
      </c>
      <c r="C17" s="17">
        <v>1</v>
      </c>
      <c r="D17" s="18">
        <f>SUM(F17:S17)</f>
        <v>90</v>
      </c>
      <c r="E17" s="19">
        <f>D17/C17</f>
        <v>90</v>
      </c>
      <c r="F17" s="20">
        <v>0</v>
      </c>
      <c r="G17" s="17">
        <v>90</v>
      </c>
      <c r="H17" s="17">
        <v>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2"/>
      <c r="U17" s="25"/>
      <c r="V17" s="25"/>
    </row>
    <row r="18" spans="1:22" ht="15.75" customHeight="1" x14ac:dyDescent="0.25">
      <c r="A18" s="16" t="s">
        <v>41</v>
      </c>
      <c r="B18" s="16" t="s">
        <v>230</v>
      </c>
      <c r="C18" s="17">
        <v>1</v>
      </c>
      <c r="D18" s="18">
        <f t="shared" ref="D18:D48" si="4">SUM(F18:S18)</f>
        <v>90</v>
      </c>
      <c r="E18" s="19">
        <f t="shared" ref="E18:E48" si="5">D18/C18</f>
        <v>90</v>
      </c>
      <c r="F18" s="20">
        <v>90</v>
      </c>
      <c r="G18" s="17">
        <v>0</v>
      </c>
      <c r="H18" s="17">
        <v>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2"/>
      <c r="U18" s="25"/>
      <c r="V18" s="25"/>
    </row>
    <row r="19" spans="1:22" ht="15.75" customHeight="1" x14ac:dyDescent="0.25">
      <c r="A19" s="16" t="s">
        <v>41</v>
      </c>
      <c r="B19" s="16" t="s">
        <v>384</v>
      </c>
      <c r="C19" s="17">
        <v>1</v>
      </c>
      <c r="D19" s="18">
        <f t="shared" si="4"/>
        <v>84</v>
      </c>
      <c r="E19" s="19">
        <f t="shared" si="5"/>
        <v>84</v>
      </c>
      <c r="F19" s="20">
        <v>0</v>
      </c>
      <c r="G19" s="17">
        <v>0</v>
      </c>
      <c r="H19" s="17">
        <v>0</v>
      </c>
      <c r="I19" s="99"/>
      <c r="J19" s="99"/>
      <c r="K19" s="99"/>
      <c r="L19" s="99"/>
      <c r="M19" s="99"/>
      <c r="N19" s="21">
        <v>84</v>
      </c>
      <c r="O19" s="17"/>
      <c r="P19" s="17"/>
      <c r="Q19" s="17"/>
      <c r="R19" s="17"/>
      <c r="S19" s="17"/>
      <c r="T19" s="22"/>
      <c r="U19" s="25"/>
      <c r="V19" s="25"/>
    </row>
    <row r="20" spans="1:22" ht="15.75" customHeight="1" x14ac:dyDescent="0.25">
      <c r="A20" s="16" t="s">
        <v>41</v>
      </c>
      <c r="B20" s="16" t="s">
        <v>242</v>
      </c>
      <c r="C20" s="17">
        <v>1</v>
      </c>
      <c r="D20" s="18">
        <f t="shared" si="4"/>
        <v>80</v>
      </c>
      <c r="E20" s="19">
        <f t="shared" si="5"/>
        <v>80</v>
      </c>
      <c r="F20" s="20">
        <v>0</v>
      </c>
      <c r="G20" s="17">
        <v>0</v>
      </c>
      <c r="H20" s="17">
        <v>80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  <c r="T20" s="22"/>
      <c r="U20" s="25"/>
      <c r="V20" s="25"/>
    </row>
    <row r="21" spans="1:22" ht="15.95" customHeight="1" x14ac:dyDescent="0.25">
      <c r="A21" s="16" t="s">
        <v>41</v>
      </c>
      <c r="B21" s="16" t="s">
        <v>244</v>
      </c>
      <c r="C21" s="17">
        <v>1</v>
      </c>
      <c r="D21" s="18">
        <f t="shared" si="4"/>
        <v>70</v>
      </c>
      <c r="E21" s="19">
        <f t="shared" si="5"/>
        <v>70</v>
      </c>
      <c r="F21" s="20">
        <v>0</v>
      </c>
      <c r="G21" s="17">
        <v>0</v>
      </c>
      <c r="H21" s="17">
        <v>70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  <c r="T21" s="22"/>
      <c r="U21" s="23"/>
      <c r="V21" s="23"/>
    </row>
    <row r="22" spans="1:22" ht="15.75" customHeight="1" x14ac:dyDescent="0.25">
      <c r="A22" s="16" t="s">
        <v>41</v>
      </c>
      <c r="B22" s="16" t="s">
        <v>240</v>
      </c>
      <c r="C22" s="17">
        <v>1</v>
      </c>
      <c r="D22" s="18">
        <f t="shared" si="4"/>
        <v>60</v>
      </c>
      <c r="E22" s="19">
        <f t="shared" si="5"/>
        <v>60</v>
      </c>
      <c r="F22" s="20">
        <v>60</v>
      </c>
      <c r="G22" s="17">
        <v>0</v>
      </c>
      <c r="H22" s="17">
        <v>0</v>
      </c>
      <c r="I22" s="99"/>
      <c r="J22" s="99"/>
      <c r="K22" s="99"/>
      <c r="L22" s="99"/>
      <c r="M22" s="99"/>
      <c r="N22" s="21">
        <v>0</v>
      </c>
      <c r="O22" s="17"/>
      <c r="P22" s="17"/>
      <c r="Q22" s="17"/>
      <c r="R22" s="17"/>
      <c r="S22" s="17"/>
      <c r="T22" s="22"/>
      <c r="U22" s="25"/>
      <c r="V22" s="25"/>
    </row>
    <row r="23" spans="1:22" ht="15.75" customHeight="1" x14ac:dyDescent="0.25">
      <c r="A23" s="16" t="s">
        <v>41</v>
      </c>
      <c r="B23" s="16" t="s">
        <v>249</v>
      </c>
      <c r="C23" s="17">
        <v>1</v>
      </c>
      <c r="D23" s="18">
        <f t="shared" si="4"/>
        <v>60</v>
      </c>
      <c r="E23" s="19">
        <f t="shared" si="5"/>
        <v>60</v>
      </c>
      <c r="F23" s="20">
        <v>0</v>
      </c>
      <c r="G23" s="17">
        <v>0</v>
      </c>
      <c r="H23" s="17">
        <v>60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  <c r="T23" s="25"/>
      <c r="U23" s="25"/>
      <c r="V23" s="25"/>
    </row>
    <row r="24" spans="1:22" ht="15.95" customHeight="1" x14ac:dyDescent="0.25">
      <c r="A24" s="16" t="s">
        <v>41</v>
      </c>
      <c r="B24" s="16" t="s">
        <v>245</v>
      </c>
      <c r="C24" s="17">
        <v>1</v>
      </c>
      <c r="D24" s="18">
        <f t="shared" si="4"/>
        <v>50</v>
      </c>
      <c r="E24" s="19">
        <f t="shared" si="5"/>
        <v>50</v>
      </c>
      <c r="F24" s="20">
        <v>50</v>
      </c>
      <c r="G24" s="17">
        <v>0</v>
      </c>
      <c r="H24" s="17">
        <v>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</row>
    <row r="25" spans="1:22" ht="15.75" customHeight="1" x14ac:dyDescent="0.25">
      <c r="A25" s="16" t="s">
        <v>41</v>
      </c>
      <c r="B25" s="16" t="s">
        <v>385</v>
      </c>
      <c r="C25" s="17">
        <v>1</v>
      </c>
      <c r="D25" s="18">
        <f t="shared" ref="D25" si="6">SUM(F25:S25)</f>
        <v>48</v>
      </c>
      <c r="E25" s="19">
        <f t="shared" ref="E25" si="7">D25/C25</f>
        <v>48</v>
      </c>
      <c r="F25" s="20">
        <v>0</v>
      </c>
      <c r="G25" s="17">
        <v>0</v>
      </c>
      <c r="H25" s="17">
        <v>0</v>
      </c>
      <c r="I25" s="99"/>
      <c r="J25" s="99"/>
      <c r="K25" s="99"/>
      <c r="L25" s="99"/>
      <c r="M25" s="99"/>
      <c r="N25" s="21">
        <v>48</v>
      </c>
      <c r="O25" s="17"/>
      <c r="P25" s="17"/>
      <c r="Q25" s="17"/>
      <c r="R25" s="17"/>
      <c r="S25" s="17"/>
      <c r="T25" s="22"/>
      <c r="U25" s="25"/>
      <c r="V25" s="25"/>
    </row>
    <row r="26" spans="1:22" ht="15.95" customHeight="1" x14ac:dyDescent="0.25">
      <c r="A26" s="16" t="s">
        <v>41</v>
      </c>
      <c r="B26" s="16" t="s">
        <v>247</v>
      </c>
      <c r="C26" s="17">
        <v>1</v>
      </c>
      <c r="D26" s="18">
        <f t="shared" si="4"/>
        <v>40</v>
      </c>
      <c r="E26" s="19">
        <f t="shared" si="5"/>
        <v>40</v>
      </c>
      <c r="F26" s="20">
        <v>40</v>
      </c>
      <c r="G26" s="17">
        <v>0</v>
      </c>
      <c r="H26" s="17">
        <v>0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248</v>
      </c>
      <c r="C27" s="17">
        <v>1</v>
      </c>
      <c r="D27" s="18">
        <f t="shared" si="4"/>
        <v>40</v>
      </c>
      <c r="E27" s="19">
        <f t="shared" si="5"/>
        <v>40</v>
      </c>
      <c r="F27" s="20">
        <v>0</v>
      </c>
      <c r="G27" s="17">
        <v>40</v>
      </c>
      <c r="H27" s="17">
        <v>0</v>
      </c>
      <c r="I27" s="99"/>
      <c r="J27" s="99"/>
      <c r="K27" s="99"/>
      <c r="L27" s="99"/>
      <c r="M27" s="99"/>
      <c r="N27" s="21">
        <v>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273</v>
      </c>
      <c r="C28" s="17">
        <v>1</v>
      </c>
      <c r="D28" s="18">
        <f t="shared" si="4"/>
        <v>40</v>
      </c>
      <c r="E28" s="19">
        <f t="shared" si="5"/>
        <v>40</v>
      </c>
      <c r="F28" s="20">
        <v>0</v>
      </c>
      <c r="G28" s="17">
        <v>0</v>
      </c>
      <c r="H28" s="17">
        <v>40</v>
      </c>
      <c r="I28" s="99"/>
      <c r="J28" s="99"/>
      <c r="K28" s="99"/>
      <c r="L28" s="99"/>
      <c r="M28" s="99"/>
      <c r="N28" s="21">
        <v>0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281</v>
      </c>
      <c r="C29" s="17">
        <v>1</v>
      </c>
      <c r="D29" s="18">
        <f t="shared" si="4"/>
        <v>30</v>
      </c>
      <c r="E29" s="19">
        <f t="shared" si="5"/>
        <v>30</v>
      </c>
      <c r="F29" s="20">
        <v>0</v>
      </c>
      <c r="G29" s="17">
        <v>0</v>
      </c>
      <c r="H29" s="17">
        <v>30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255</v>
      </c>
      <c r="C30" s="17">
        <v>1</v>
      </c>
      <c r="D30" s="18">
        <f t="shared" si="4"/>
        <v>30</v>
      </c>
      <c r="E30" s="19">
        <f t="shared" si="5"/>
        <v>30</v>
      </c>
      <c r="F30" s="20">
        <v>0</v>
      </c>
      <c r="G30" s="17">
        <v>30</v>
      </c>
      <c r="H30" s="17">
        <v>0</v>
      </c>
      <c r="I30" s="99"/>
      <c r="J30" s="99"/>
      <c r="K30" s="99"/>
      <c r="L30" s="99"/>
      <c r="M30" s="99"/>
      <c r="N30" s="21">
        <v>0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260</v>
      </c>
      <c r="C31" s="17">
        <v>1</v>
      </c>
      <c r="D31" s="18">
        <f t="shared" si="4"/>
        <v>30</v>
      </c>
      <c r="E31" s="19">
        <f t="shared" si="5"/>
        <v>30</v>
      </c>
      <c r="F31" s="20">
        <v>30</v>
      </c>
      <c r="G31" s="17">
        <v>0</v>
      </c>
      <c r="H31" s="17">
        <v>0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16" t="s">
        <v>41</v>
      </c>
      <c r="B32" s="16" t="s">
        <v>265</v>
      </c>
      <c r="C32" s="17">
        <v>1</v>
      </c>
      <c r="D32" s="18">
        <f t="shared" si="4"/>
        <v>25</v>
      </c>
      <c r="E32" s="19">
        <f t="shared" si="5"/>
        <v>25</v>
      </c>
      <c r="F32" s="20">
        <v>25</v>
      </c>
      <c r="G32" s="17">
        <v>0</v>
      </c>
      <c r="H32" s="17">
        <v>0</v>
      </c>
      <c r="I32" s="99"/>
      <c r="J32" s="99"/>
      <c r="K32" s="99"/>
      <c r="L32" s="99"/>
      <c r="M32" s="99"/>
      <c r="N32" s="21">
        <v>0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289</v>
      </c>
      <c r="C33" s="17">
        <v>1</v>
      </c>
      <c r="D33" s="18">
        <f t="shared" si="4"/>
        <v>25</v>
      </c>
      <c r="E33" s="19">
        <f t="shared" si="5"/>
        <v>25</v>
      </c>
      <c r="F33" s="20">
        <v>0</v>
      </c>
      <c r="G33" s="17">
        <v>0</v>
      </c>
      <c r="H33" s="17">
        <v>25</v>
      </c>
      <c r="I33" s="99"/>
      <c r="J33" s="99"/>
      <c r="K33" s="99"/>
      <c r="L33" s="99"/>
      <c r="M33" s="99"/>
      <c r="N33" s="21">
        <v>0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276</v>
      </c>
      <c r="C34" s="17">
        <v>1</v>
      </c>
      <c r="D34" s="18">
        <f t="shared" si="4"/>
        <v>20</v>
      </c>
      <c r="E34" s="19">
        <f t="shared" si="5"/>
        <v>20</v>
      </c>
      <c r="F34" s="20">
        <v>0</v>
      </c>
      <c r="G34" s="17">
        <v>20</v>
      </c>
      <c r="H34" s="17">
        <v>0</v>
      </c>
      <c r="I34" s="99"/>
      <c r="J34" s="99"/>
      <c r="K34" s="99"/>
      <c r="L34" s="99"/>
      <c r="M34" s="99"/>
      <c r="N34" s="21">
        <v>0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272</v>
      </c>
      <c r="C35" s="17">
        <v>1</v>
      </c>
      <c r="D35" s="18">
        <f t="shared" si="4"/>
        <v>20</v>
      </c>
      <c r="E35" s="19">
        <f t="shared" si="5"/>
        <v>20</v>
      </c>
      <c r="F35" s="20">
        <v>20</v>
      </c>
      <c r="G35" s="17">
        <v>0</v>
      </c>
      <c r="H35" s="17">
        <v>0</v>
      </c>
      <c r="I35" s="99"/>
      <c r="J35" s="99"/>
      <c r="K35" s="99"/>
      <c r="L35" s="99"/>
      <c r="M35" s="99"/>
      <c r="N35" s="21">
        <v>0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290</v>
      </c>
      <c r="C36" s="17">
        <v>1</v>
      </c>
      <c r="D36" s="18">
        <f t="shared" si="4"/>
        <v>20</v>
      </c>
      <c r="E36" s="19">
        <f t="shared" si="5"/>
        <v>20</v>
      </c>
      <c r="F36" s="20">
        <v>0</v>
      </c>
      <c r="G36" s="17">
        <v>0</v>
      </c>
      <c r="H36" s="17">
        <v>20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291</v>
      </c>
      <c r="C37" s="17">
        <v>1</v>
      </c>
      <c r="D37" s="18">
        <f t="shared" si="4"/>
        <v>15</v>
      </c>
      <c r="E37" s="19">
        <f t="shared" si="5"/>
        <v>15</v>
      </c>
      <c r="F37" s="20">
        <v>0</v>
      </c>
      <c r="G37" s="17">
        <v>0</v>
      </c>
      <c r="H37" s="17">
        <v>15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389</v>
      </c>
      <c r="C38" s="17">
        <v>1</v>
      </c>
      <c r="D38" s="18">
        <f t="shared" ref="D38" si="8">SUM(F38:S38)</f>
        <v>12</v>
      </c>
      <c r="E38" s="19">
        <f t="shared" ref="E38" si="9">D38/C38</f>
        <v>12</v>
      </c>
      <c r="F38" s="20">
        <v>0</v>
      </c>
      <c r="G38" s="17">
        <v>0</v>
      </c>
      <c r="H38" s="17">
        <v>0</v>
      </c>
      <c r="I38" s="99"/>
      <c r="J38" s="99"/>
      <c r="K38" s="99"/>
      <c r="L38" s="99"/>
      <c r="M38" s="99"/>
      <c r="N38" s="21">
        <v>12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292</v>
      </c>
      <c r="C39" s="17">
        <v>1</v>
      </c>
      <c r="D39" s="18">
        <f t="shared" si="4"/>
        <v>10</v>
      </c>
      <c r="E39" s="19">
        <f t="shared" si="5"/>
        <v>10</v>
      </c>
      <c r="F39" s="20">
        <v>10</v>
      </c>
      <c r="G39" s="17">
        <v>0</v>
      </c>
      <c r="H39" s="17">
        <v>0</v>
      </c>
      <c r="I39" s="99"/>
      <c r="J39" s="99"/>
      <c r="K39" s="99"/>
      <c r="L39" s="99"/>
      <c r="M39" s="99"/>
      <c r="N39" s="21">
        <v>0</v>
      </c>
      <c r="O39" s="17"/>
      <c r="P39" s="17"/>
      <c r="Q39" s="17"/>
      <c r="R39" s="17"/>
      <c r="S39" s="17"/>
    </row>
    <row r="40" spans="1:19" ht="15.95" customHeight="1" x14ac:dyDescent="0.25">
      <c r="A40" s="16" t="s">
        <v>41</v>
      </c>
      <c r="B40" s="16" t="s">
        <v>293</v>
      </c>
      <c r="C40" s="17">
        <v>1</v>
      </c>
      <c r="D40" s="18">
        <f t="shared" si="4"/>
        <v>10</v>
      </c>
      <c r="E40" s="19">
        <f t="shared" si="5"/>
        <v>10</v>
      </c>
      <c r="F40" s="20">
        <v>0</v>
      </c>
      <c r="G40" s="17">
        <v>10</v>
      </c>
      <c r="H40" s="17">
        <v>0</v>
      </c>
      <c r="I40" s="99"/>
      <c r="J40" s="99"/>
      <c r="K40" s="99"/>
      <c r="L40" s="99"/>
      <c r="M40" s="99"/>
      <c r="N40" s="21">
        <v>0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294</v>
      </c>
      <c r="C41" s="17">
        <v>1</v>
      </c>
      <c r="D41" s="18">
        <f t="shared" si="4"/>
        <v>10</v>
      </c>
      <c r="E41" s="19">
        <f t="shared" si="5"/>
        <v>10</v>
      </c>
      <c r="F41" s="20">
        <v>0</v>
      </c>
      <c r="G41" s="17">
        <v>0</v>
      </c>
      <c r="H41" s="17">
        <v>10</v>
      </c>
      <c r="I41" s="99"/>
      <c r="J41" s="99"/>
      <c r="K41" s="99"/>
      <c r="L41" s="99"/>
      <c r="M41" s="99"/>
      <c r="N41" s="21">
        <v>0</v>
      </c>
      <c r="O41" s="17"/>
      <c r="P41" s="17"/>
      <c r="Q41" s="17"/>
      <c r="R41" s="17"/>
      <c r="S41" s="17"/>
    </row>
    <row r="42" spans="1:19" ht="15.95" customHeight="1" x14ac:dyDescent="0.25">
      <c r="A42" s="16" t="s">
        <v>41</v>
      </c>
      <c r="B42" s="16" t="s">
        <v>390</v>
      </c>
      <c r="C42" s="17">
        <v>1</v>
      </c>
      <c r="D42" s="18">
        <f t="shared" ref="D42" si="10">SUM(F42:S42)</f>
        <v>6</v>
      </c>
      <c r="E42" s="19">
        <f t="shared" ref="E42" si="11">D42/C42</f>
        <v>6</v>
      </c>
      <c r="F42" s="20">
        <v>0</v>
      </c>
      <c r="G42" s="17">
        <v>0</v>
      </c>
      <c r="H42" s="17">
        <v>0</v>
      </c>
      <c r="I42" s="99"/>
      <c r="J42" s="99"/>
      <c r="K42" s="99"/>
      <c r="L42" s="99"/>
      <c r="M42" s="99"/>
      <c r="N42" s="21">
        <v>6</v>
      </c>
      <c r="O42" s="17"/>
      <c r="P42" s="17"/>
      <c r="Q42" s="17"/>
      <c r="R42" s="17"/>
      <c r="S42" s="17"/>
    </row>
    <row r="43" spans="1:19" ht="15.95" customHeight="1" x14ac:dyDescent="0.25">
      <c r="A43" s="16" t="s">
        <v>41</v>
      </c>
      <c r="B43" s="16" t="s">
        <v>295</v>
      </c>
      <c r="C43" s="17">
        <v>1</v>
      </c>
      <c r="D43" s="18">
        <f t="shared" si="4"/>
        <v>5</v>
      </c>
      <c r="E43" s="19">
        <f t="shared" si="5"/>
        <v>5</v>
      </c>
      <c r="F43" s="20">
        <v>0</v>
      </c>
      <c r="G43" s="17">
        <v>5</v>
      </c>
      <c r="H43" s="17">
        <v>0</v>
      </c>
      <c r="I43" s="99"/>
      <c r="J43" s="99"/>
      <c r="K43" s="99"/>
      <c r="L43" s="99"/>
      <c r="M43" s="99"/>
      <c r="N43" s="21">
        <v>0</v>
      </c>
      <c r="O43" s="17"/>
      <c r="P43" s="17"/>
      <c r="Q43" s="17"/>
      <c r="R43" s="17"/>
      <c r="S43" s="17"/>
    </row>
    <row r="44" spans="1:19" ht="15.95" customHeight="1" x14ac:dyDescent="0.25">
      <c r="A44" s="16" t="s">
        <v>41</v>
      </c>
      <c r="B44" s="16" t="s">
        <v>296</v>
      </c>
      <c r="C44" s="17">
        <v>1</v>
      </c>
      <c r="D44" s="18">
        <f t="shared" si="4"/>
        <v>5</v>
      </c>
      <c r="E44" s="19">
        <f t="shared" si="5"/>
        <v>5</v>
      </c>
      <c r="F44" s="20">
        <v>5</v>
      </c>
      <c r="G44" s="17">
        <v>0</v>
      </c>
      <c r="H44" s="17">
        <v>0</v>
      </c>
      <c r="I44" s="99"/>
      <c r="J44" s="99"/>
      <c r="K44" s="99"/>
      <c r="L44" s="99"/>
      <c r="M44" s="99"/>
      <c r="N44" s="21">
        <v>0</v>
      </c>
      <c r="O44" s="17"/>
      <c r="P44" s="17"/>
      <c r="Q44" s="17"/>
      <c r="R44" s="17"/>
      <c r="S44" s="17"/>
    </row>
    <row r="45" spans="1:19" ht="15.95" customHeight="1" x14ac:dyDescent="0.25">
      <c r="A45" s="16" t="s">
        <v>41</v>
      </c>
      <c r="B45" s="16" t="s">
        <v>297</v>
      </c>
      <c r="C45" s="17">
        <v>1</v>
      </c>
      <c r="D45" s="18">
        <f t="shared" si="4"/>
        <v>5</v>
      </c>
      <c r="E45" s="19">
        <f t="shared" si="5"/>
        <v>5</v>
      </c>
      <c r="F45" s="20">
        <v>0</v>
      </c>
      <c r="G45" s="17">
        <v>0</v>
      </c>
      <c r="H45" s="17">
        <v>5</v>
      </c>
      <c r="I45" s="99"/>
      <c r="J45" s="99"/>
      <c r="K45" s="99"/>
      <c r="L45" s="99"/>
      <c r="M45" s="99"/>
      <c r="N45" s="21">
        <v>0</v>
      </c>
      <c r="O45" s="17"/>
      <c r="P45" s="17"/>
      <c r="Q45" s="17"/>
      <c r="R45" s="17"/>
      <c r="S45" s="17"/>
    </row>
    <row r="46" spans="1:19" ht="15.95" customHeight="1" x14ac:dyDescent="0.25">
      <c r="A46" s="16" t="s">
        <v>41</v>
      </c>
      <c r="B46" s="16" t="s">
        <v>298</v>
      </c>
      <c r="C46" s="17">
        <v>1</v>
      </c>
      <c r="D46" s="18">
        <f t="shared" si="4"/>
        <v>3</v>
      </c>
      <c r="E46" s="19">
        <f t="shared" si="5"/>
        <v>3</v>
      </c>
      <c r="F46" s="20">
        <v>3</v>
      </c>
      <c r="G46" s="17">
        <v>0</v>
      </c>
      <c r="H46" s="17">
        <v>0</v>
      </c>
      <c r="I46" s="99"/>
      <c r="J46" s="99"/>
      <c r="K46" s="99"/>
      <c r="L46" s="99"/>
      <c r="M46" s="99"/>
      <c r="N46" s="21">
        <v>0</v>
      </c>
      <c r="O46" s="17"/>
      <c r="P46" s="17"/>
      <c r="Q46" s="17"/>
      <c r="R46" s="17"/>
      <c r="S46" s="17"/>
    </row>
    <row r="47" spans="1:19" ht="15.95" customHeight="1" x14ac:dyDescent="0.25">
      <c r="A47" s="16" t="s">
        <v>41</v>
      </c>
      <c r="B47" s="16" t="s">
        <v>299</v>
      </c>
      <c r="C47" s="17">
        <v>1</v>
      </c>
      <c r="D47" s="18">
        <f t="shared" si="4"/>
        <v>3</v>
      </c>
      <c r="E47" s="19">
        <f t="shared" si="5"/>
        <v>3</v>
      </c>
      <c r="F47" s="20">
        <v>0</v>
      </c>
      <c r="G47" s="17">
        <v>0</v>
      </c>
      <c r="H47" s="17">
        <v>3</v>
      </c>
      <c r="I47" s="99"/>
      <c r="J47" s="99"/>
      <c r="K47" s="99"/>
      <c r="L47" s="99"/>
      <c r="M47" s="99"/>
      <c r="N47" s="21">
        <v>0</v>
      </c>
      <c r="O47" s="17"/>
      <c r="P47" s="17"/>
      <c r="Q47" s="17"/>
      <c r="R47" s="17"/>
      <c r="S47" s="17"/>
    </row>
    <row r="48" spans="1:19" ht="15.95" customHeight="1" x14ac:dyDescent="0.25">
      <c r="A48" s="16" t="s">
        <v>41</v>
      </c>
      <c r="B48" s="16" t="s">
        <v>300</v>
      </c>
      <c r="C48" s="17">
        <v>1</v>
      </c>
      <c r="D48" s="18">
        <f t="shared" si="4"/>
        <v>3</v>
      </c>
      <c r="E48" s="19">
        <f t="shared" si="5"/>
        <v>3</v>
      </c>
      <c r="F48" s="20">
        <v>0</v>
      </c>
      <c r="G48" s="17">
        <v>3</v>
      </c>
      <c r="H48" s="17">
        <v>0</v>
      </c>
      <c r="I48" s="99"/>
      <c r="J48" s="99"/>
      <c r="K48" s="99"/>
      <c r="L48" s="99"/>
      <c r="M48" s="99"/>
      <c r="N48" s="21">
        <v>0</v>
      </c>
      <c r="O48" s="17"/>
      <c r="P48" s="17"/>
      <c r="Q48" s="17"/>
      <c r="R48" s="17"/>
      <c r="S48" s="17"/>
    </row>
    <row r="49" spans="1:19" ht="15.95" customHeight="1" x14ac:dyDescent="0.25">
      <c r="A49" s="16" t="s">
        <v>41</v>
      </c>
      <c r="B49" s="16" t="s">
        <v>301</v>
      </c>
      <c r="C49" s="17">
        <v>1</v>
      </c>
      <c r="D49" s="18">
        <f>SUM(F49:S49)</f>
        <v>1</v>
      </c>
      <c r="E49" s="19">
        <f>D49/C49</f>
        <v>1</v>
      </c>
      <c r="F49" s="20">
        <v>1</v>
      </c>
      <c r="G49" s="17">
        <v>0</v>
      </c>
      <c r="H49" s="17">
        <v>0</v>
      </c>
      <c r="I49" s="99"/>
      <c r="J49" s="99"/>
      <c r="K49" s="99"/>
      <c r="L49" s="99"/>
      <c r="M49" s="99"/>
      <c r="N49" s="21">
        <v>0</v>
      </c>
      <c r="O49" s="17"/>
      <c r="P49" s="17"/>
      <c r="Q49" s="17"/>
      <c r="R49" s="17"/>
      <c r="S49" s="17"/>
    </row>
    <row r="50" spans="1:19" ht="15.95" customHeight="1" x14ac:dyDescent="0.25">
      <c r="A50" s="16" t="s">
        <v>41</v>
      </c>
      <c r="B50" s="16" t="s">
        <v>302</v>
      </c>
      <c r="C50" s="17">
        <v>1</v>
      </c>
      <c r="D50" s="18">
        <f>SUM(F50:S50)</f>
        <v>1</v>
      </c>
      <c r="E50" s="19">
        <f>D50/C50</f>
        <v>1</v>
      </c>
      <c r="F50" s="20">
        <v>0</v>
      </c>
      <c r="G50" s="17">
        <v>0</v>
      </c>
      <c r="H50" s="17">
        <v>1</v>
      </c>
      <c r="I50" s="100"/>
      <c r="J50" s="100"/>
      <c r="K50" s="100"/>
      <c r="L50" s="100"/>
      <c r="M50" s="100"/>
      <c r="N50" s="21">
        <v>0</v>
      </c>
      <c r="O50" s="17"/>
      <c r="P50" s="17"/>
      <c r="Q50" s="17"/>
      <c r="R50" s="17"/>
      <c r="S50" s="17"/>
    </row>
    <row r="51" spans="1:19" ht="15.95" customHeight="1" x14ac:dyDescent="0.25"/>
    <row r="52" spans="1:19" ht="15.95" customHeight="1" x14ac:dyDescent="0.25"/>
    <row r="53" spans="1:19" ht="15.95" customHeight="1" x14ac:dyDescent="0.25"/>
    <row r="54" spans="1:19" ht="15.95" customHeight="1" x14ac:dyDescent="0.25"/>
    <row r="55" spans="1:19" ht="15.95" customHeight="1" x14ac:dyDescent="0.25"/>
    <row r="56" spans="1:19" ht="15.95" customHeight="1" x14ac:dyDescent="0.25"/>
    <row r="57" spans="1:19" ht="15.95" customHeight="1" x14ac:dyDescent="0.25"/>
    <row r="58" spans="1:19" ht="15.95" customHeight="1" x14ac:dyDescent="0.25"/>
    <row r="59" spans="1:19" ht="15.95" customHeight="1" x14ac:dyDescent="0.25"/>
    <row r="60" spans="1:19" ht="15.95" customHeight="1" x14ac:dyDescent="0.25"/>
    <row r="61" spans="1:19" ht="15.95" customHeight="1" x14ac:dyDescent="0.25"/>
    <row r="62" spans="1:19" ht="15.95" customHeight="1" x14ac:dyDescent="0.25"/>
    <row r="63" spans="1:19" ht="15.95" customHeight="1" x14ac:dyDescent="0.25"/>
    <row r="64" spans="1:19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</sheetData>
  <sheetProtection algorithmName="SHA-512" hashValue="7JG1OWrtetr+mNCr9kRTk8qmlBzN6aBF9S+FEr9GINkUpmeqw0/xFDwazrjNqOqjIv1QfA1/+tkle9+CuQs1Qg==" saltValue="zSR8N3lFgOFodYTP29BQog==" spinCount="100000" sheet="1" objects="1" scenarios="1"/>
  <sortState ref="A2:Q82">
    <sortCondition descending="1" ref="D2:D8"/>
    <sortCondition descending="1" ref="E2:E8"/>
    <sortCondition ref="B2:B8"/>
  </sortState>
  <mergeCells count="10">
    <mergeCell ref="I16:I50"/>
    <mergeCell ref="J16:J50"/>
    <mergeCell ref="K16:K50"/>
    <mergeCell ref="L16:L50"/>
    <mergeCell ref="M16:M50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workbookViewId="0">
      <pane ySplit="1" topLeftCell="A2" activePane="bottomLeft" state="frozen"/>
      <selection pane="bottomLeft" activeCell="T1" sqref="T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95" customHeight="1" x14ac:dyDescent="0.25">
      <c r="A2" s="29" t="s">
        <v>5</v>
      </c>
      <c r="B2" s="29" t="s">
        <v>251</v>
      </c>
      <c r="C2" s="30">
        <v>3</v>
      </c>
      <c r="D2" s="31">
        <f t="shared" ref="D2" si="0">SUM(F2:S2)</f>
        <v>210</v>
      </c>
      <c r="E2" s="32">
        <f t="shared" ref="E2" si="1">D2/C2</f>
        <v>70</v>
      </c>
      <c r="F2" s="33">
        <v>80</v>
      </c>
      <c r="G2" s="30">
        <v>70</v>
      </c>
      <c r="H2" s="30">
        <v>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60</v>
      </c>
      <c r="O2" s="30"/>
      <c r="P2" s="30"/>
      <c r="Q2" s="30"/>
      <c r="R2" s="30"/>
      <c r="S2" s="30"/>
      <c r="T2" s="22"/>
      <c r="U2" s="23"/>
      <c r="V2" s="23"/>
    </row>
    <row r="3" spans="1:22" ht="15.75" customHeight="1" x14ac:dyDescent="0.25">
      <c r="A3" s="48" t="s">
        <v>8</v>
      </c>
      <c r="B3" s="48" t="s">
        <v>234</v>
      </c>
      <c r="C3" s="49">
        <v>2</v>
      </c>
      <c r="D3" s="50">
        <f>SUM(F3:S3)</f>
        <v>184</v>
      </c>
      <c r="E3" s="51">
        <f>D3/C3</f>
        <v>92</v>
      </c>
      <c r="F3" s="52">
        <v>100</v>
      </c>
      <c r="G3" s="49">
        <v>0</v>
      </c>
      <c r="H3" s="49">
        <v>0</v>
      </c>
      <c r="I3" s="99"/>
      <c r="J3" s="99"/>
      <c r="K3" s="99"/>
      <c r="L3" s="99"/>
      <c r="M3" s="99"/>
      <c r="N3" s="53">
        <v>84</v>
      </c>
      <c r="O3" s="49"/>
      <c r="P3" s="49"/>
      <c r="Q3" s="49"/>
      <c r="R3" s="49"/>
      <c r="S3" s="49"/>
      <c r="T3" s="22"/>
      <c r="U3" s="25"/>
      <c r="V3" s="25"/>
    </row>
    <row r="4" spans="1:22" ht="15.75" customHeight="1" x14ac:dyDescent="0.25">
      <c r="A4" s="54" t="s">
        <v>10</v>
      </c>
      <c r="B4" s="54" t="s">
        <v>250</v>
      </c>
      <c r="C4" s="55">
        <v>2</v>
      </c>
      <c r="D4" s="56">
        <f t="shared" ref="D4:D8" si="2">SUM(F4:S4)</f>
        <v>170</v>
      </c>
      <c r="E4" s="57">
        <f t="shared" ref="E4:E8" si="3">D4/C4</f>
        <v>85</v>
      </c>
      <c r="F4" s="58">
        <v>70</v>
      </c>
      <c r="G4" s="55">
        <v>0</v>
      </c>
      <c r="H4" s="55">
        <v>100</v>
      </c>
      <c r="I4" s="99"/>
      <c r="J4" s="99"/>
      <c r="K4" s="99"/>
      <c r="L4" s="99"/>
      <c r="M4" s="99"/>
      <c r="N4" s="59">
        <v>0</v>
      </c>
      <c r="O4" s="55"/>
      <c r="P4" s="55"/>
      <c r="Q4" s="55"/>
      <c r="R4" s="55"/>
      <c r="S4" s="55"/>
      <c r="T4" s="22"/>
      <c r="U4" s="25"/>
      <c r="V4" s="25"/>
    </row>
    <row r="5" spans="1:22" ht="15.75" customHeight="1" x14ac:dyDescent="0.25">
      <c r="A5" s="60" t="s">
        <v>12</v>
      </c>
      <c r="B5" s="60" t="s">
        <v>246</v>
      </c>
      <c r="C5" s="61">
        <v>2</v>
      </c>
      <c r="D5" s="62">
        <f>SUM(F5:S5)</f>
        <v>136</v>
      </c>
      <c r="E5" s="63">
        <f>D5/C5</f>
        <v>68</v>
      </c>
      <c r="F5" s="64">
        <v>0</v>
      </c>
      <c r="G5" s="61">
        <v>100</v>
      </c>
      <c r="H5" s="61">
        <v>0</v>
      </c>
      <c r="I5" s="99"/>
      <c r="J5" s="99"/>
      <c r="K5" s="99"/>
      <c r="L5" s="99"/>
      <c r="M5" s="99"/>
      <c r="N5" s="65">
        <v>36</v>
      </c>
      <c r="O5" s="61"/>
      <c r="P5" s="61"/>
      <c r="Q5" s="61"/>
      <c r="R5" s="61"/>
      <c r="S5" s="61"/>
      <c r="T5" s="22"/>
      <c r="U5" s="25"/>
      <c r="V5" s="25"/>
    </row>
    <row r="6" spans="1:22" ht="15.75" customHeight="1" x14ac:dyDescent="0.25">
      <c r="A6" s="66" t="s">
        <v>14</v>
      </c>
      <c r="B6" s="66" t="s">
        <v>263</v>
      </c>
      <c r="C6" s="67">
        <v>2</v>
      </c>
      <c r="D6" s="68">
        <f t="shared" si="2"/>
        <v>128</v>
      </c>
      <c r="E6" s="69">
        <f t="shared" si="3"/>
        <v>64</v>
      </c>
      <c r="F6" s="70">
        <v>0</v>
      </c>
      <c r="G6" s="67">
        <v>80</v>
      </c>
      <c r="H6" s="67">
        <v>0</v>
      </c>
      <c r="I6" s="99"/>
      <c r="J6" s="99"/>
      <c r="K6" s="99"/>
      <c r="L6" s="99"/>
      <c r="M6" s="99"/>
      <c r="N6" s="71">
        <v>48</v>
      </c>
      <c r="O6" s="67"/>
      <c r="P6" s="67"/>
      <c r="Q6" s="67"/>
      <c r="R6" s="67"/>
      <c r="S6" s="67"/>
      <c r="T6" s="22"/>
      <c r="U6" s="25"/>
      <c r="V6" s="25"/>
    </row>
    <row r="7" spans="1:22" ht="15.95" customHeight="1" x14ac:dyDescent="0.25">
      <c r="A7" s="60" t="s">
        <v>16</v>
      </c>
      <c r="B7" s="60" t="s">
        <v>275</v>
      </c>
      <c r="C7" s="61">
        <v>2</v>
      </c>
      <c r="D7" s="62">
        <f t="shared" si="2"/>
        <v>90</v>
      </c>
      <c r="E7" s="63">
        <f t="shared" si="3"/>
        <v>45</v>
      </c>
      <c r="F7" s="64">
        <v>30</v>
      </c>
      <c r="G7" s="61">
        <v>0</v>
      </c>
      <c r="H7" s="61">
        <v>60</v>
      </c>
      <c r="I7" s="99"/>
      <c r="J7" s="99"/>
      <c r="K7" s="99"/>
      <c r="L7" s="99"/>
      <c r="M7" s="99"/>
      <c r="N7" s="65">
        <v>0</v>
      </c>
      <c r="O7" s="61"/>
      <c r="P7" s="61"/>
      <c r="Q7" s="61"/>
      <c r="R7" s="61"/>
      <c r="S7" s="61"/>
    </row>
    <row r="8" spans="1:22" ht="15.95" customHeight="1" x14ac:dyDescent="0.25">
      <c r="A8" s="66" t="s">
        <v>18</v>
      </c>
      <c r="B8" s="66" t="s">
        <v>303</v>
      </c>
      <c r="C8" s="67">
        <v>2</v>
      </c>
      <c r="D8" s="68">
        <f t="shared" si="2"/>
        <v>63</v>
      </c>
      <c r="E8" s="69">
        <f t="shared" si="3"/>
        <v>31.5</v>
      </c>
      <c r="F8" s="70">
        <v>3</v>
      </c>
      <c r="G8" s="67">
        <v>60</v>
      </c>
      <c r="H8" s="67">
        <v>0</v>
      </c>
      <c r="I8" s="99"/>
      <c r="J8" s="99"/>
      <c r="K8" s="99"/>
      <c r="L8" s="99"/>
      <c r="M8" s="99"/>
      <c r="N8" s="71">
        <v>0</v>
      </c>
      <c r="O8" s="67"/>
      <c r="P8" s="67"/>
      <c r="Q8" s="67"/>
      <c r="R8" s="67"/>
      <c r="S8" s="67"/>
    </row>
    <row r="9" spans="1:22" ht="15.95" customHeight="1" x14ac:dyDescent="0.25">
      <c r="A9" s="35"/>
      <c r="B9" s="35"/>
      <c r="C9" s="36"/>
      <c r="D9" s="37"/>
      <c r="E9" s="38"/>
      <c r="F9" s="39"/>
      <c r="G9" s="36"/>
      <c r="H9" s="36"/>
      <c r="I9" s="99"/>
      <c r="J9" s="99"/>
      <c r="K9" s="99"/>
      <c r="L9" s="99"/>
      <c r="M9" s="99"/>
      <c r="N9" s="40"/>
      <c r="O9" s="36"/>
      <c r="P9" s="36"/>
      <c r="Q9" s="36"/>
      <c r="R9" s="36"/>
      <c r="S9" s="36"/>
      <c r="T9" s="22"/>
      <c r="U9" s="23"/>
      <c r="V9" s="23"/>
    </row>
    <row r="10" spans="1:22" ht="15.75" customHeight="1" x14ac:dyDescent="0.25">
      <c r="A10" s="16" t="s">
        <v>41</v>
      </c>
      <c r="B10" s="16" t="s">
        <v>381</v>
      </c>
      <c r="C10" s="17">
        <v>1</v>
      </c>
      <c r="D10" s="18">
        <f>SUM(F10:S10)</f>
        <v>120</v>
      </c>
      <c r="E10" s="19">
        <f>D10/C10</f>
        <v>120</v>
      </c>
      <c r="F10" s="20">
        <v>0</v>
      </c>
      <c r="G10" s="17">
        <v>0</v>
      </c>
      <c r="H10" s="17">
        <v>0</v>
      </c>
      <c r="I10" s="99"/>
      <c r="J10" s="99"/>
      <c r="K10" s="99"/>
      <c r="L10" s="99"/>
      <c r="M10" s="99"/>
      <c r="N10" s="21">
        <v>120</v>
      </c>
      <c r="O10" s="17"/>
      <c r="P10" s="17"/>
      <c r="Q10" s="17"/>
      <c r="R10" s="17"/>
      <c r="S10" s="17"/>
      <c r="T10" s="22"/>
      <c r="U10" s="25"/>
      <c r="V10" s="25"/>
    </row>
    <row r="11" spans="1:22" ht="15.75" customHeight="1" x14ac:dyDescent="0.25">
      <c r="A11" s="16" t="s">
        <v>41</v>
      </c>
      <c r="B11" s="16" t="s">
        <v>386</v>
      </c>
      <c r="C11" s="17">
        <v>1</v>
      </c>
      <c r="D11" s="18">
        <f>SUM(F11:S11)</f>
        <v>108</v>
      </c>
      <c r="E11" s="19">
        <f>D11/C11</f>
        <v>108</v>
      </c>
      <c r="F11" s="20">
        <v>0</v>
      </c>
      <c r="G11" s="17">
        <v>0</v>
      </c>
      <c r="H11" s="17">
        <v>0</v>
      </c>
      <c r="I11" s="99"/>
      <c r="J11" s="99"/>
      <c r="K11" s="99"/>
      <c r="L11" s="99"/>
      <c r="M11" s="99"/>
      <c r="N11" s="21">
        <v>108</v>
      </c>
      <c r="O11" s="17"/>
      <c r="P11" s="17"/>
      <c r="Q11" s="17"/>
      <c r="R11" s="17"/>
      <c r="S11" s="17"/>
      <c r="T11" s="22"/>
      <c r="U11" s="25"/>
      <c r="V11" s="25"/>
    </row>
    <row r="12" spans="1:22" ht="15.75" customHeight="1" x14ac:dyDescent="0.25">
      <c r="A12" s="16" t="s">
        <v>41</v>
      </c>
      <c r="B12" s="16" t="s">
        <v>387</v>
      </c>
      <c r="C12" s="17">
        <v>1</v>
      </c>
      <c r="D12" s="18">
        <f>SUM(F12:S12)</f>
        <v>96</v>
      </c>
      <c r="E12" s="19">
        <f>D12/C12</f>
        <v>96</v>
      </c>
      <c r="F12" s="20">
        <v>0</v>
      </c>
      <c r="G12" s="17">
        <v>0</v>
      </c>
      <c r="H12" s="17">
        <v>0</v>
      </c>
      <c r="I12" s="99"/>
      <c r="J12" s="99"/>
      <c r="K12" s="99"/>
      <c r="L12" s="99"/>
      <c r="M12" s="99"/>
      <c r="N12" s="21">
        <v>96</v>
      </c>
      <c r="O12" s="17"/>
      <c r="P12" s="17"/>
      <c r="Q12" s="17"/>
      <c r="R12" s="17"/>
      <c r="S12" s="17"/>
      <c r="T12" s="22"/>
      <c r="U12" s="25"/>
      <c r="V12" s="25"/>
    </row>
    <row r="13" spans="1:22" ht="15.75" customHeight="1" x14ac:dyDescent="0.25">
      <c r="A13" s="16" t="s">
        <v>41</v>
      </c>
      <c r="B13" s="16" t="s">
        <v>241</v>
      </c>
      <c r="C13" s="17">
        <v>1</v>
      </c>
      <c r="D13" s="18">
        <f t="shared" ref="D13:D44" si="4">SUM(F13:S13)</f>
        <v>90</v>
      </c>
      <c r="E13" s="19">
        <f t="shared" ref="E13:E44" si="5">D13/C13</f>
        <v>90</v>
      </c>
      <c r="F13" s="20">
        <v>90</v>
      </c>
      <c r="G13" s="17">
        <v>0</v>
      </c>
      <c r="H13" s="17">
        <v>0</v>
      </c>
      <c r="I13" s="99"/>
      <c r="J13" s="99"/>
      <c r="K13" s="99"/>
      <c r="L13" s="99"/>
      <c r="M13" s="99"/>
      <c r="N13" s="21">
        <v>0</v>
      </c>
      <c r="O13" s="17"/>
      <c r="P13" s="17"/>
      <c r="Q13" s="17"/>
      <c r="R13" s="17"/>
      <c r="S13" s="17"/>
      <c r="T13" s="22"/>
      <c r="U13" s="25"/>
      <c r="V13" s="25"/>
    </row>
    <row r="14" spans="1:22" ht="15.75" customHeight="1" x14ac:dyDescent="0.25">
      <c r="A14" s="16" t="s">
        <v>41</v>
      </c>
      <c r="B14" s="16" t="s">
        <v>262</v>
      </c>
      <c r="C14" s="17">
        <v>1</v>
      </c>
      <c r="D14" s="18">
        <f t="shared" si="4"/>
        <v>90</v>
      </c>
      <c r="E14" s="19">
        <f t="shared" si="5"/>
        <v>90</v>
      </c>
      <c r="F14" s="20">
        <v>0</v>
      </c>
      <c r="G14" s="17">
        <v>90</v>
      </c>
      <c r="H14" s="17">
        <v>0</v>
      </c>
      <c r="I14" s="99"/>
      <c r="J14" s="99"/>
      <c r="K14" s="99"/>
      <c r="L14" s="99"/>
      <c r="M14" s="99"/>
      <c r="N14" s="21">
        <v>0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259</v>
      </c>
      <c r="C15" s="17">
        <v>1</v>
      </c>
      <c r="D15" s="18">
        <f t="shared" si="4"/>
        <v>90</v>
      </c>
      <c r="E15" s="19">
        <f t="shared" si="5"/>
        <v>90</v>
      </c>
      <c r="F15" s="20">
        <v>0</v>
      </c>
      <c r="G15" s="17">
        <v>0</v>
      </c>
      <c r="H15" s="17">
        <v>90</v>
      </c>
      <c r="I15" s="100"/>
      <c r="J15" s="100"/>
      <c r="K15" s="100"/>
      <c r="L15" s="100"/>
      <c r="M15" s="100"/>
      <c r="N15" s="21">
        <v>0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270</v>
      </c>
      <c r="C16" s="17">
        <v>1</v>
      </c>
      <c r="D16" s="18">
        <f t="shared" si="4"/>
        <v>80</v>
      </c>
      <c r="E16" s="19">
        <f t="shared" si="5"/>
        <v>80</v>
      </c>
      <c r="F16" s="20">
        <v>0</v>
      </c>
      <c r="G16" s="17">
        <v>0</v>
      </c>
      <c r="H16" s="17">
        <v>80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388</v>
      </c>
      <c r="C17" s="17">
        <v>1</v>
      </c>
      <c r="D17" s="18">
        <f t="shared" si="4"/>
        <v>72</v>
      </c>
      <c r="E17" s="19">
        <f t="shared" si="5"/>
        <v>72</v>
      </c>
      <c r="F17" s="20">
        <v>0</v>
      </c>
      <c r="G17" s="17">
        <v>0</v>
      </c>
      <c r="H17" s="17">
        <v>0</v>
      </c>
      <c r="I17" s="99"/>
      <c r="J17" s="99"/>
      <c r="K17" s="99"/>
      <c r="L17" s="99"/>
      <c r="M17" s="99"/>
      <c r="N17" s="21">
        <v>72</v>
      </c>
      <c r="O17" s="17"/>
      <c r="P17" s="17"/>
      <c r="Q17" s="17"/>
      <c r="R17" s="17"/>
      <c r="S17" s="17"/>
      <c r="T17" s="22"/>
      <c r="U17" s="25"/>
      <c r="V17" s="25"/>
    </row>
    <row r="18" spans="1:22" ht="15.75" customHeight="1" x14ac:dyDescent="0.25">
      <c r="A18" s="16" t="s">
        <v>41</v>
      </c>
      <c r="B18" s="16" t="s">
        <v>271</v>
      </c>
      <c r="C18" s="17">
        <v>1</v>
      </c>
      <c r="D18" s="18">
        <f t="shared" si="4"/>
        <v>70</v>
      </c>
      <c r="E18" s="19">
        <f t="shared" si="5"/>
        <v>70</v>
      </c>
      <c r="F18" s="20">
        <v>0</v>
      </c>
      <c r="G18" s="17">
        <v>0</v>
      </c>
      <c r="H18" s="17">
        <v>70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2"/>
      <c r="U18" s="25"/>
      <c r="V18" s="25"/>
    </row>
    <row r="19" spans="1:22" ht="15.75" customHeight="1" x14ac:dyDescent="0.25">
      <c r="A19" s="16" t="s">
        <v>41</v>
      </c>
      <c r="B19" s="16" t="s">
        <v>267</v>
      </c>
      <c r="C19" s="17">
        <v>1</v>
      </c>
      <c r="D19" s="18">
        <f t="shared" si="4"/>
        <v>60</v>
      </c>
      <c r="E19" s="19">
        <f t="shared" si="5"/>
        <v>60</v>
      </c>
      <c r="F19" s="20">
        <v>60</v>
      </c>
      <c r="G19" s="17">
        <v>0</v>
      </c>
      <c r="H19" s="17">
        <v>0</v>
      </c>
      <c r="I19" s="99"/>
      <c r="J19" s="99"/>
      <c r="K19" s="99"/>
      <c r="L19" s="99"/>
      <c r="M19" s="99"/>
      <c r="N19" s="21">
        <v>0</v>
      </c>
      <c r="O19" s="17"/>
      <c r="P19" s="17"/>
      <c r="Q19" s="17"/>
      <c r="R19" s="17"/>
      <c r="S19" s="17"/>
      <c r="T19" s="22"/>
      <c r="U19" s="25"/>
      <c r="V19" s="25"/>
    </row>
    <row r="20" spans="1:22" ht="15.95" customHeight="1" x14ac:dyDescent="0.25">
      <c r="A20" s="16" t="s">
        <v>41</v>
      </c>
      <c r="B20" s="16" t="s">
        <v>268</v>
      </c>
      <c r="C20" s="17">
        <v>1</v>
      </c>
      <c r="D20" s="18">
        <f t="shared" si="4"/>
        <v>50</v>
      </c>
      <c r="E20" s="19">
        <f t="shared" si="5"/>
        <v>50</v>
      </c>
      <c r="F20" s="20">
        <v>50</v>
      </c>
      <c r="G20" s="17">
        <v>0</v>
      </c>
      <c r="H20" s="17">
        <v>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</row>
    <row r="21" spans="1:22" ht="15.95" customHeight="1" x14ac:dyDescent="0.25">
      <c r="A21" s="16" t="s">
        <v>41</v>
      </c>
      <c r="B21" s="16" t="s">
        <v>304</v>
      </c>
      <c r="C21" s="17">
        <v>1</v>
      </c>
      <c r="D21" s="18">
        <f t="shared" si="4"/>
        <v>50</v>
      </c>
      <c r="E21" s="19">
        <f t="shared" si="5"/>
        <v>50</v>
      </c>
      <c r="F21" s="20">
        <v>0</v>
      </c>
      <c r="G21" s="17">
        <v>50</v>
      </c>
      <c r="H21" s="17">
        <v>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</row>
    <row r="22" spans="1:22" ht="15.95" customHeight="1" x14ac:dyDescent="0.25">
      <c r="A22" s="16" t="s">
        <v>41</v>
      </c>
      <c r="B22" s="16" t="s">
        <v>279</v>
      </c>
      <c r="C22" s="17">
        <v>1</v>
      </c>
      <c r="D22" s="18">
        <f t="shared" si="4"/>
        <v>50</v>
      </c>
      <c r="E22" s="19">
        <f t="shared" si="5"/>
        <v>50</v>
      </c>
      <c r="F22" s="20">
        <v>0</v>
      </c>
      <c r="G22" s="17">
        <v>0</v>
      </c>
      <c r="H22" s="17">
        <v>50</v>
      </c>
      <c r="I22" s="99"/>
      <c r="J22" s="99"/>
      <c r="K22" s="99"/>
      <c r="L22" s="99"/>
      <c r="M22" s="99"/>
      <c r="N22" s="21">
        <v>0</v>
      </c>
      <c r="O22" s="17"/>
      <c r="P22" s="17"/>
      <c r="Q22" s="17"/>
      <c r="R22" s="17"/>
      <c r="S22" s="17"/>
    </row>
    <row r="23" spans="1:22" ht="15.95" customHeight="1" x14ac:dyDescent="0.25">
      <c r="A23" s="16" t="s">
        <v>41</v>
      </c>
      <c r="B23" s="16" t="s">
        <v>305</v>
      </c>
      <c r="C23" s="17">
        <v>1</v>
      </c>
      <c r="D23" s="18">
        <f t="shared" si="4"/>
        <v>40</v>
      </c>
      <c r="E23" s="19">
        <f t="shared" si="5"/>
        <v>40</v>
      </c>
      <c r="F23" s="20">
        <v>0</v>
      </c>
      <c r="G23" s="17">
        <v>40</v>
      </c>
      <c r="H23" s="17">
        <v>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</row>
    <row r="24" spans="1:22" ht="15.95" customHeight="1" x14ac:dyDescent="0.25">
      <c r="A24" s="16" t="s">
        <v>41</v>
      </c>
      <c r="B24" s="16" t="s">
        <v>278</v>
      </c>
      <c r="C24" s="17">
        <v>1</v>
      </c>
      <c r="D24" s="18">
        <f t="shared" si="4"/>
        <v>40</v>
      </c>
      <c r="E24" s="19">
        <f t="shared" si="5"/>
        <v>40</v>
      </c>
      <c r="F24" s="20">
        <v>40</v>
      </c>
      <c r="G24" s="17">
        <v>0</v>
      </c>
      <c r="H24" s="17">
        <v>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</row>
    <row r="25" spans="1:22" ht="15.95" customHeight="1" x14ac:dyDescent="0.25">
      <c r="A25" s="16" t="s">
        <v>41</v>
      </c>
      <c r="B25" s="16" t="s">
        <v>284</v>
      </c>
      <c r="C25" s="17">
        <v>1</v>
      </c>
      <c r="D25" s="18">
        <f t="shared" si="4"/>
        <v>40</v>
      </c>
      <c r="E25" s="19">
        <f t="shared" si="5"/>
        <v>40</v>
      </c>
      <c r="F25" s="20">
        <v>0</v>
      </c>
      <c r="G25" s="17">
        <v>0</v>
      </c>
      <c r="H25" s="17">
        <v>40</v>
      </c>
      <c r="I25" s="99"/>
      <c r="J25" s="99"/>
      <c r="K25" s="99"/>
      <c r="L25" s="99"/>
      <c r="M25" s="99"/>
      <c r="N25" s="21">
        <v>0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306</v>
      </c>
      <c r="C26" s="17">
        <v>1</v>
      </c>
      <c r="D26" s="18">
        <f t="shared" si="4"/>
        <v>30</v>
      </c>
      <c r="E26" s="19">
        <f t="shared" si="5"/>
        <v>30</v>
      </c>
      <c r="F26" s="20">
        <v>0</v>
      </c>
      <c r="G26" s="17">
        <v>0</v>
      </c>
      <c r="H26" s="17">
        <v>30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394</v>
      </c>
      <c r="C27" s="17">
        <v>1</v>
      </c>
      <c r="D27" s="18">
        <f t="shared" si="4"/>
        <v>30</v>
      </c>
      <c r="E27" s="19">
        <f t="shared" si="5"/>
        <v>30</v>
      </c>
      <c r="F27" s="20">
        <v>0</v>
      </c>
      <c r="G27" s="17">
        <v>0</v>
      </c>
      <c r="H27" s="17">
        <v>0</v>
      </c>
      <c r="I27" s="99"/>
      <c r="J27" s="99"/>
      <c r="K27" s="99"/>
      <c r="L27" s="99"/>
      <c r="M27" s="99"/>
      <c r="N27" s="21">
        <v>30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307</v>
      </c>
      <c r="C28" s="17">
        <v>1</v>
      </c>
      <c r="D28" s="18">
        <f t="shared" si="4"/>
        <v>30</v>
      </c>
      <c r="E28" s="19">
        <f t="shared" si="5"/>
        <v>30</v>
      </c>
      <c r="F28" s="20">
        <v>0</v>
      </c>
      <c r="G28" s="17">
        <v>30</v>
      </c>
      <c r="H28" s="17">
        <v>0</v>
      </c>
      <c r="I28" s="99"/>
      <c r="J28" s="99"/>
      <c r="K28" s="99"/>
      <c r="L28" s="99"/>
      <c r="M28" s="99"/>
      <c r="N28" s="21">
        <v>0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308</v>
      </c>
      <c r="C29" s="17">
        <v>1</v>
      </c>
      <c r="D29" s="18">
        <f t="shared" si="4"/>
        <v>25</v>
      </c>
      <c r="E29" s="19">
        <f t="shared" si="5"/>
        <v>25</v>
      </c>
      <c r="F29" s="20">
        <v>25</v>
      </c>
      <c r="G29" s="17">
        <v>0</v>
      </c>
      <c r="H29" s="17">
        <v>0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309</v>
      </c>
      <c r="C30" s="17">
        <v>1</v>
      </c>
      <c r="D30" s="18">
        <f t="shared" si="4"/>
        <v>25</v>
      </c>
      <c r="E30" s="19">
        <f t="shared" si="5"/>
        <v>25</v>
      </c>
      <c r="F30" s="20">
        <v>0</v>
      </c>
      <c r="G30" s="17">
        <v>25</v>
      </c>
      <c r="H30" s="17">
        <v>0</v>
      </c>
      <c r="I30" s="99"/>
      <c r="J30" s="99"/>
      <c r="K30" s="99"/>
      <c r="L30" s="99"/>
      <c r="M30" s="99"/>
      <c r="N30" s="21">
        <v>0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310</v>
      </c>
      <c r="C31" s="17">
        <v>1</v>
      </c>
      <c r="D31" s="18">
        <f t="shared" si="4"/>
        <v>25</v>
      </c>
      <c r="E31" s="19">
        <f t="shared" si="5"/>
        <v>25</v>
      </c>
      <c r="F31" s="20">
        <v>0</v>
      </c>
      <c r="G31" s="17">
        <v>0</v>
      </c>
      <c r="H31" s="17">
        <v>25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16" t="s">
        <v>41</v>
      </c>
      <c r="B32" s="16" t="s">
        <v>395</v>
      </c>
      <c r="C32" s="17">
        <v>1</v>
      </c>
      <c r="D32" s="18">
        <f t="shared" si="4"/>
        <v>24</v>
      </c>
      <c r="E32" s="19">
        <f t="shared" si="5"/>
        <v>24</v>
      </c>
      <c r="F32" s="20">
        <v>0</v>
      </c>
      <c r="G32" s="17">
        <v>0</v>
      </c>
      <c r="H32" s="17">
        <v>0</v>
      </c>
      <c r="I32" s="99"/>
      <c r="J32" s="99"/>
      <c r="K32" s="99"/>
      <c r="L32" s="99"/>
      <c r="M32" s="99"/>
      <c r="N32" s="21">
        <v>24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311</v>
      </c>
      <c r="C33" s="17">
        <v>1</v>
      </c>
      <c r="D33" s="18">
        <f t="shared" si="4"/>
        <v>20</v>
      </c>
      <c r="E33" s="19">
        <f t="shared" si="5"/>
        <v>20</v>
      </c>
      <c r="F33" s="20">
        <v>20</v>
      </c>
      <c r="G33" s="17">
        <v>0</v>
      </c>
      <c r="H33" s="17">
        <v>0</v>
      </c>
      <c r="I33" s="99"/>
      <c r="J33" s="99"/>
      <c r="K33" s="99"/>
      <c r="L33" s="99"/>
      <c r="M33" s="99"/>
      <c r="N33" s="21">
        <v>0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312</v>
      </c>
      <c r="C34" s="17">
        <v>1</v>
      </c>
      <c r="D34" s="18">
        <f t="shared" si="4"/>
        <v>20</v>
      </c>
      <c r="E34" s="19">
        <f t="shared" si="5"/>
        <v>20</v>
      </c>
      <c r="F34" s="20">
        <v>0</v>
      </c>
      <c r="G34" s="17">
        <v>0</v>
      </c>
      <c r="H34" s="17">
        <v>20</v>
      </c>
      <c r="I34" s="99"/>
      <c r="J34" s="99"/>
      <c r="K34" s="99"/>
      <c r="L34" s="99"/>
      <c r="M34" s="99"/>
      <c r="N34" s="21">
        <v>0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396</v>
      </c>
      <c r="C35" s="17">
        <v>1</v>
      </c>
      <c r="D35" s="18">
        <f t="shared" si="4"/>
        <v>18</v>
      </c>
      <c r="E35" s="19">
        <f t="shared" si="5"/>
        <v>18</v>
      </c>
      <c r="F35" s="20">
        <v>0</v>
      </c>
      <c r="G35" s="17">
        <v>0</v>
      </c>
      <c r="H35" s="17">
        <v>0</v>
      </c>
      <c r="I35" s="99"/>
      <c r="J35" s="99"/>
      <c r="K35" s="99"/>
      <c r="L35" s="99"/>
      <c r="M35" s="99"/>
      <c r="N35" s="21">
        <v>18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313</v>
      </c>
      <c r="C36" s="17">
        <v>1</v>
      </c>
      <c r="D36" s="18">
        <f t="shared" si="4"/>
        <v>15</v>
      </c>
      <c r="E36" s="19">
        <f t="shared" si="5"/>
        <v>15</v>
      </c>
      <c r="F36" s="20">
        <v>15</v>
      </c>
      <c r="G36" s="17">
        <v>0</v>
      </c>
      <c r="H36" s="17">
        <v>0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314</v>
      </c>
      <c r="C37" s="17">
        <v>1</v>
      </c>
      <c r="D37" s="18">
        <f t="shared" si="4"/>
        <v>15</v>
      </c>
      <c r="E37" s="19">
        <f t="shared" si="5"/>
        <v>15</v>
      </c>
      <c r="F37" s="20">
        <v>0</v>
      </c>
      <c r="G37" s="17">
        <v>0</v>
      </c>
      <c r="H37" s="17">
        <v>15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315</v>
      </c>
      <c r="C38" s="17">
        <v>1</v>
      </c>
      <c r="D38" s="18">
        <f t="shared" si="4"/>
        <v>10</v>
      </c>
      <c r="E38" s="19">
        <f t="shared" si="5"/>
        <v>10</v>
      </c>
      <c r="F38" s="20">
        <v>10</v>
      </c>
      <c r="G38" s="17">
        <v>0</v>
      </c>
      <c r="H38" s="17">
        <v>0</v>
      </c>
      <c r="I38" s="99"/>
      <c r="J38" s="99"/>
      <c r="K38" s="99"/>
      <c r="L38" s="99"/>
      <c r="M38" s="99"/>
      <c r="N38" s="21">
        <v>0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316</v>
      </c>
      <c r="C39" s="17">
        <v>1</v>
      </c>
      <c r="D39" s="18">
        <f t="shared" si="4"/>
        <v>10</v>
      </c>
      <c r="E39" s="19">
        <f t="shared" si="5"/>
        <v>10</v>
      </c>
      <c r="F39" s="20">
        <v>0</v>
      </c>
      <c r="G39" s="17">
        <v>0</v>
      </c>
      <c r="H39" s="17">
        <v>10</v>
      </c>
      <c r="I39" s="99"/>
      <c r="J39" s="99"/>
      <c r="K39" s="99"/>
      <c r="L39" s="99"/>
      <c r="M39" s="99"/>
      <c r="N39" s="21">
        <v>0</v>
      </c>
      <c r="O39" s="17"/>
      <c r="P39" s="17"/>
      <c r="Q39" s="17"/>
      <c r="R39" s="17"/>
      <c r="S39" s="17"/>
    </row>
    <row r="40" spans="1:19" ht="15.95" customHeight="1" x14ac:dyDescent="0.25">
      <c r="A40" s="16" t="s">
        <v>41</v>
      </c>
      <c r="B40" s="16" t="s">
        <v>317</v>
      </c>
      <c r="C40" s="17">
        <v>1</v>
      </c>
      <c r="D40" s="18">
        <f t="shared" si="4"/>
        <v>5</v>
      </c>
      <c r="E40" s="19">
        <f t="shared" si="5"/>
        <v>5</v>
      </c>
      <c r="F40" s="20">
        <v>0</v>
      </c>
      <c r="G40" s="17">
        <v>0</v>
      </c>
      <c r="H40" s="17">
        <v>5</v>
      </c>
      <c r="I40" s="99"/>
      <c r="J40" s="99"/>
      <c r="K40" s="99"/>
      <c r="L40" s="99"/>
      <c r="M40" s="99"/>
      <c r="N40" s="21">
        <v>0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318</v>
      </c>
      <c r="C41" s="17">
        <v>1</v>
      </c>
      <c r="D41" s="18">
        <f t="shared" si="4"/>
        <v>5</v>
      </c>
      <c r="E41" s="19">
        <f t="shared" si="5"/>
        <v>5</v>
      </c>
      <c r="F41" s="20">
        <v>5</v>
      </c>
      <c r="G41" s="17">
        <v>0</v>
      </c>
      <c r="H41" s="17">
        <v>0</v>
      </c>
      <c r="I41" s="99"/>
      <c r="J41" s="99"/>
      <c r="K41" s="99"/>
      <c r="L41" s="99"/>
      <c r="M41" s="99"/>
      <c r="N41" s="21">
        <v>0</v>
      </c>
      <c r="O41" s="17"/>
      <c r="P41" s="17"/>
      <c r="Q41" s="17"/>
      <c r="R41" s="17"/>
      <c r="S41" s="17"/>
    </row>
    <row r="42" spans="1:19" ht="15.95" customHeight="1" x14ac:dyDescent="0.25">
      <c r="A42" s="16" t="s">
        <v>41</v>
      </c>
      <c r="B42" s="16" t="s">
        <v>319</v>
      </c>
      <c r="C42" s="17">
        <v>1</v>
      </c>
      <c r="D42" s="18">
        <f t="shared" si="4"/>
        <v>3</v>
      </c>
      <c r="E42" s="19">
        <f t="shared" si="5"/>
        <v>3</v>
      </c>
      <c r="F42" s="20">
        <v>0</v>
      </c>
      <c r="G42" s="17">
        <v>0</v>
      </c>
      <c r="H42" s="17">
        <v>3</v>
      </c>
      <c r="I42" s="99"/>
      <c r="J42" s="99"/>
      <c r="K42" s="99"/>
      <c r="L42" s="99"/>
      <c r="M42" s="99"/>
      <c r="N42" s="21">
        <v>0</v>
      </c>
      <c r="O42" s="17"/>
      <c r="P42" s="17"/>
      <c r="Q42" s="17"/>
      <c r="R42" s="17"/>
      <c r="S42" s="17"/>
    </row>
    <row r="43" spans="1:19" ht="15.95" customHeight="1" x14ac:dyDescent="0.25">
      <c r="A43" s="16" t="s">
        <v>41</v>
      </c>
      <c r="B43" s="16" t="s">
        <v>320</v>
      </c>
      <c r="C43" s="17">
        <v>1</v>
      </c>
      <c r="D43" s="18">
        <f t="shared" si="4"/>
        <v>1</v>
      </c>
      <c r="E43" s="19">
        <f t="shared" si="5"/>
        <v>1</v>
      </c>
      <c r="F43" s="20">
        <v>1</v>
      </c>
      <c r="G43" s="17">
        <v>0</v>
      </c>
      <c r="H43" s="17">
        <v>0</v>
      </c>
      <c r="I43" s="99"/>
      <c r="J43" s="99"/>
      <c r="K43" s="99"/>
      <c r="L43" s="99"/>
      <c r="M43" s="99"/>
      <c r="N43" s="21">
        <v>0</v>
      </c>
      <c r="O43" s="17"/>
      <c r="P43" s="17"/>
      <c r="Q43" s="17"/>
      <c r="R43" s="17"/>
      <c r="S43" s="17"/>
    </row>
    <row r="44" spans="1:19" ht="15.95" customHeight="1" x14ac:dyDescent="0.25">
      <c r="A44" s="16" t="s">
        <v>41</v>
      </c>
      <c r="B44" s="16" t="s">
        <v>321</v>
      </c>
      <c r="C44" s="17">
        <v>1</v>
      </c>
      <c r="D44" s="18">
        <f t="shared" si="4"/>
        <v>1</v>
      </c>
      <c r="E44" s="19">
        <f t="shared" si="5"/>
        <v>1</v>
      </c>
      <c r="F44" s="20">
        <v>0</v>
      </c>
      <c r="G44" s="17">
        <v>0</v>
      </c>
      <c r="H44" s="17">
        <v>1</v>
      </c>
      <c r="I44" s="100"/>
      <c r="J44" s="100"/>
      <c r="K44" s="100"/>
      <c r="L44" s="100"/>
      <c r="M44" s="100"/>
      <c r="N44" s="21">
        <v>0</v>
      </c>
      <c r="O44" s="17"/>
      <c r="P44" s="17"/>
      <c r="Q44" s="17"/>
      <c r="R44" s="17"/>
      <c r="S44" s="17"/>
    </row>
    <row r="45" spans="1:19" ht="15.95" customHeight="1" x14ac:dyDescent="0.25"/>
    <row r="46" spans="1:19" ht="15.95" customHeight="1" x14ac:dyDescent="0.25"/>
    <row r="47" spans="1:19" ht="15.95" customHeight="1" x14ac:dyDescent="0.25"/>
    <row r="48" spans="1:19" ht="15.95" customHeight="1" x14ac:dyDescent="0.25"/>
    <row r="49" ht="15.7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</sheetData>
  <sheetProtection algorithmName="SHA-512" hashValue="ieuSCjarKsAiie7ZJj8nn2UIRfsE4T/ukxQDu5Y0RZFr0vahlpxEFJkLccDkPfsViv1oq7tiiPx92RpeGww2AQ==" saltValue="9i6CCWLMIFXPDH9quAj/ag==" spinCount="100000" sheet="1" objects="1" scenarios="1"/>
  <sortState ref="A2:Q41">
    <sortCondition descending="1" ref="D2:D8"/>
    <sortCondition descending="1" ref="E2:E8"/>
    <sortCondition ref="B2:B8"/>
  </sortState>
  <mergeCells count="10">
    <mergeCell ref="I16:I44"/>
    <mergeCell ref="J16:J44"/>
    <mergeCell ref="K16:K44"/>
    <mergeCell ref="L16:L44"/>
    <mergeCell ref="M16:M44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>
      <pane ySplit="1" topLeftCell="A2" activePane="bottomLeft" state="frozen"/>
      <selection pane="bottomLeft" activeCell="T1" sqref="T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26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75" customHeight="1" x14ac:dyDescent="0.25">
      <c r="A2" s="29" t="s">
        <v>5</v>
      </c>
      <c r="B2" s="29" t="s">
        <v>322</v>
      </c>
      <c r="C2" s="30">
        <v>3</v>
      </c>
      <c r="D2" s="31">
        <f t="shared" ref="D2" si="0">SUM(F2:S2)</f>
        <v>222</v>
      </c>
      <c r="E2" s="32">
        <f t="shared" ref="E2" si="1">D2/C2</f>
        <v>74</v>
      </c>
      <c r="F2" s="33">
        <v>60</v>
      </c>
      <c r="G2" s="30">
        <v>0</v>
      </c>
      <c r="H2" s="30">
        <v>90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72</v>
      </c>
      <c r="O2" s="30"/>
      <c r="P2" s="30"/>
      <c r="Q2" s="30"/>
      <c r="R2" s="30"/>
      <c r="S2" s="30"/>
      <c r="T2" s="22"/>
      <c r="U2" s="25"/>
      <c r="V2" s="25"/>
    </row>
    <row r="3" spans="1:22" ht="15.75" customHeight="1" x14ac:dyDescent="0.25">
      <c r="A3" s="48" t="s">
        <v>8</v>
      </c>
      <c r="B3" s="48" t="s">
        <v>238</v>
      </c>
      <c r="C3" s="49">
        <v>2</v>
      </c>
      <c r="D3" s="50">
        <f>SUM(F3:S3)</f>
        <v>200</v>
      </c>
      <c r="E3" s="51">
        <f>D3/C3</f>
        <v>100</v>
      </c>
      <c r="F3" s="52">
        <v>100</v>
      </c>
      <c r="G3" s="49">
        <v>0</v>
      </c>
      <c r="H3" s="49">
        <v>100</v>
      </c>
      <c r="I3" s="99"/>
      <c r="J3" s="99"/>
      <c r="K3" s="99"/>
      <c r="L3" s="99"/>
      <c r="M3" s="99"/>
      <c r="N3" s="53">
        <v>0</v>
      </c>
      <c r="O3" s="49"/>
      <c r="P3" s="49"/>
      <c r="Q3" s="49"/>
      <c r="R3" s="49"/>
      <c r="S3" s="49"/>
      <c r="T3" s="22"/>
      <c r="U3" s="25"/>
      <c r="V3" s="25"/>
    </row>
    <row r="4" spans="1:22" ht="15.75" customHeight="1" x14ac:dyDescent="0.25">
      <c r="A4" s="54" t="s">
        <v>10</v>
      </c>
      <c r="B4" s="54" t="s">
        <v>326</v>
      </c>
      <c r="C4" s="55">
        <v>2</v>
      </c>
      <c r="D4" s="56">
        <f t="shared" ref="D4:D5" si="2">SUM(F4:S4)</f>
        <v>188</v>
      </c>
      <c r="E4" s="57">
        <f t="shared" ref="E4:E5" si="3">D4/C4</f>
        <v>94</v>
      </c>
      <c r="F4" s="58">
        <v>0</v>
      </c>
      <c r="G4" s="55">
        <v>80</v>
      </c>
      <c r="H4" s="55">
        <v>0</v>
      </c>
      <c r="I4" s="99"/>
      <c r="J4" s="99"/>
      <c r="K4" s="99"/>
      <c r="L4" s="99"/>
      <c r="M4" s="99"/>
      <c r="N4" s="59">
        <v>108</v>
      </c>
      <c r="O4" s="55"/>
      <c r="P4" s="55"/>
      <c r="Q4" s="55"/>
      <c r="R4" s="55"/>
      <c r="S4" s="55"/>
      <c r="T4" s="22"/>
      <c r="U4" s="25"/>
      <c r="V4" s="25"/>
    </row>
    <row r="5" spans="1:22" ht="15.75" customHeight="1" x14ac:dyDescent="0.25">
      <c r="A5" s="60" t="s">
        <v>12</v>
      </c>
      <c r="B5" s="60" t="s">
        <v>324</v>
      </c>
      <c r="C5" s="61">
        <v>2</v>
      </c>
      <c r="D5" s="62">
        <f t="shared" si="2"/>
        <v>186</v>
      </c>
      <c r="E5" s="63">
        <f t="shared" si="3"/>
        <v>93</v>
      </c>
      <c r="F5" s="64">
        <v>90</v>
      </c>
      <c r="G5" s="61">
        <v>0</v>
      </c>
      <c r="H5" s="61">
        <v>0</v>
      </c>
      <c r="I5" s="99"/>
      <c r="J5" s="99"/>
      <c r="K5" s="99"/>
      <c r="L5" s="99"/>
      <c r="M5" s="99"/>
      <c r="N5" s="65">
        <v>96</v>
      </c>
      <c r="O5" s="61"/>
      <c r="P5" s="61"/>
      <c r="Q5" s="61"/>
      <c r="R5" s="61"/>
      <c r="S5" s="61"/>
      <c r="T5" s="22"/>
      <c r="U5" s="25"/>
      <c r="V5" s="25"/>
    </row>
    <row r="6" spans="1:22" ht="15.75" customHeight="1" x14ac:dyDescent="0.25">
      <c r="A6" s="35"/>
      <c r="B6" s="35"/>
      <c r="C6" s="36"/>
      <c r="D6" s="37"/>
      <c r="E6" s="38"/>
      <c r="F6" s="39"/>
      <c r="G6" s="36"/>
      <c r="H6" s="36"/>
      <c r="I6" s="99"/>
      <c r="J6" s="99"/>
      <c r="K6" s="99"/>
      <c r="L6" s="99"/>
      <c r="M6" s="99"/>
      <c r="N6" s="40"/>
      <c r="O6" s="36"/>
      <c r="P6" s="36"/>
      <c r="Q6" s="36"/>
      <c r="R6" s="36"/>
      <c r="S6" s="36"/>
      <c r="T6" s="22"/>
      <c r="U6" s="25"/>
      <c r="V6" s="25"/>
    </row>
    <row r="7" spans="1:22" ht="15.75" customHeight="1" x14ac:dyDescent="0.25">
      <c r="A7" s="16" t="s">
        <v>41</v>
      </c>
      <c r="B7" s="16" t="s">
        <v>391</v>
      </c>
      <c r="C7" s="17">
        <v>1</v>
      </c>
      <c r="D7" s="18">
        <f>SUM(F7:S7)</f>
        <v>120</v>
      </c>
      <c r="E7" s="19">
        <f>D7/C7</f>
        <v>120</v>
      </c>
      <c r="F7" s="20">
        <v>0</v>
      </c>
      <c r="G7" s="17">
        <v>0</v>
      </c>
      <c r="H7" s="17">
        <v>0</v>
      </c>
      <c r="I7" s="99"/>
      <c r="J7" s="99"/>
      <c r="K7" s="99"/>
      <c r="L7" s="99"/>
      <c r="M7" s="99"/>
      <c r="N7" s="21">
        <v>120</v>
      </c>
      <c r="O7" s="17"/>
      <c r="P7" s="17"/>
      <c r="Q7" s="17"/>
      <c r="R7" s="17"/>
      <c r="S7" s="17"/>
      <c r="T7" s="22"/>
      <c r="U7" s="25"/>
      <c r="V7" s="25"/>
    </row>
    <row r="8" spans="1:22" ht="15.75" customHeight="1" x14ac:dyDescent="0.25">
      <c r="A8" s="16" t="s">
        <v>41</v>
      </c>
      <c r="B8" s="16" t="s">
        <v>283</v>
      </c>
      <c r="C8" s="17">
        <v>1</v>
      </c>
      <c r="D8" s="18">
        <f>SUM(F8:S8)</f>
        <v>100</v>
      </c>
      <c r="E8" s="19">
        <f>D8/C8</f>
        <v>100</v>
      </c>
      <c r="F8" s="20">
        <v>0</v>
      </c>
      <c r="G8" s="17">
        <v>100</v>
      </c>
      <c r="H8" s="17">
        <v>0</v>
      </c>
      <c r="I8" s="99"/>
      <c r="J8" s="99"/>
      <c r="K8" s="99"/>
      <c r="L8" s="99"/>
      <c r="M8" s="99"/>
      <c r="N8" s="21">
        <v>0</v>
      </c>
      <c r="O8" s="17"/>
      <c r="P8" s="17"/>
      <c r="Q8" s="17"/>
      <c r="R8" s="17"/>
      <c r="S8" s="17"/>
      <c r="T8" s="22"/>
      <c r="U8" s="25"/>
      <c r="V8" s="25"/>
    </row>
    <row r="9" spans="1:22" ht="15.75" customHeight="1" x14ac:dyDescent="0.25">
      <c r="A9" s="16" t="s">
        <v>41</v>
      </c>
      <c r="B9" s="16" t="s">
        <v>323</v>
      </c>
      <c r="C9" s="17">
        <v>1</v>
      </c>
      <c r="D9" s="18">
        <f>SUM(F9:S9)</f>
        <v>90</v>
      </c>
      <c r="E9" s="19">
        <f>D9/C9</f>
        <v>90</v>
      </c>
      <c r="F9" s="20">
        <v>0</v>
      </c>
      <c r="G9" s="17">
        <v>90</v>
      </c>
      <c r="H9" s="17">
        <v>0</v>
      </c>
      <c r="I9" s="99"/>
      <c r="J9" s="99"/>
      <c r="K9" s="99"/>
      <c r="L9" s="99"/>
      <c r="M9" s="99"/>
      <c r="N9" s="21">
        <v>0</v>
      </c>
      <c r="O9" s="17"/>
      <c r="P9" s="17"/>
      <c r="Q9" s="17"/>
      <c r="R9" s="17"/>
      <c r="S9" s="17"/>
      <c r="T9" s="22"/>
      <c r="U9" s="25"/>
      <c r="V9" s="25"/>
    </row>
    <row r="10" spans="1:22" ht="15.75" customHeight="1" x14ac:dyDescent="0.25">
      <c r="A10" s="16" t="s">
        <v>41</v>
      </c>
      <c r="B10" s="16" t="s">
        <v>397</v>
      </c>
      <c r="C10" s="17">
        <v>1</v>
      </c>
      <c r="D10" s="18">
        <f>SUM(F10:S10)</f>
        <v>84</v>
      </c>
      <c r="E10" s="19">
        <f>D10/C10</f>
        <v>84</v>
      </c>
      <c r="F10" s="20">
        <v>0</v>
      </c>
      <c r="G10" s="17">
        <v>0</v>
      </c>
      <c r="H10" s="17">
        <v>0</v>
      </c>
      <c r="I10" s="99"/>
      <c r="J10" s="99"/>
      <c r="K10" s="99"/>
      <c r="L10" s="99"/>
      <c r="M10" s="99"/>
      <c r="N10" s="21">
        <v>84</v>
      </c>
      <c r="O10" s="17"/>
      <c r="P10" s="17"/>
      <c r="Q10" s="17"/>
      <c r="R10" s="17"/>
      <c r="S10" s="17"/>
      <c r="T10" s="22"/>
      <c r="U10" s="25"/>
      <c r="V10" s="25"/>
    </row>
    <row r="11" spans="1:22" ht="15.75" customHeight="1" x14ac:dyDescent="0.25">
      <c r="A11" s="16" t="s">
        <v>41</v>
      </c>
      <c r="B11" s="16" t="s">
        <v>325</v>
      </c>
      <c r="C11" s="17">
        <v>1</v>
      </c>
      <c r="D11" s="18">
        <f t="shared" ref="D11:D17" si="4">SUM(F11:S11)</f>
        <v>80</v>
      </c>
      <c r="E11" s="19">
        <f t="shared" ref="E11:E17" si="5">D11/C11</f>
        <v>80</v>
      </c>
      <c r="F11" s="20">
        <v>0</v>
      </c>
      <c r="G11" s="17">
        <v>0</v>
      </c>
      <c r="H11" s="17">
        <v>80</v>
      </c>
      <c r="I11" s="99"/>
      <c r="J11" s="99"/>
      <c r="K11" s="99"/>
      <c r="L11" s="99"/>
      <c r="M11" s="99"/>
      <c r="N11" s="21">
        <v>0</v>
      </c>
      <c r="O11" s="17"/>
      <c r="P11" s="17"/>
      <c r="Q11" s="17"/>
      <c r="R11" s="17"/>
      <c r="S11" s="17"/>
      <c r="T11" s="22"/>
      <c r="U11" s="25"/>
      <c r="V11" s="25"/>
    </row>
    <row r="12" spans="1:22" ht="15.95" customHeight="1" x14ac:dyDescent="0.25">
      <c r="A12" s="16" t="s">
        <v>41</v>
      </c>
      <c r="B12" s="16" t="s">
        <v>327</v>
      </c>
      <c r="C12" s="17">
        <v>1</v>
      </c>
      <c r="D12" s="18">
        <f t="shared" si="4"/>
        <v>80</v>
      </c>
      <c r="E12" s="19">
        <f t="shared" si="5"/>
        <v>80</v>
      </c>
      <c r="F12" s="20">
        <v>80</v>
      </c>
      <c r="G12" s="17">
        <v>0</v>
      </c>
      <c r="H12" s="17">
        <v>0</v>
      </c>
      <c r="I12" s="99"/>
      <c r="J12" s="99"/>
      <c r="K12" s="99"/>
      <c r="L12" s="99"/>
      <c r="M12" s="99"/>
      <c r="N12" s="21">
        <v>0</v>
      </c>
      <c r="O12" s="17"/>
      <c r="P12" s="17"/>
      <c r="Q12" s="17"/>
      <c r="R12" s="17"/>
      <c r="S12" s="17"/>
      <c r="T12" s="22"/>
      <c r="U12" s="23"/>
      <c r="V12" s="23"/>
    </row>
    <row r="13" spans="1:22" ht="15.95" customHeight="1" x14ac:dyDescent="0.25">
      <c r="A13" s="16" t="s">
        <v>41</v>
      </c>
      <c r="B13" s="16" t="s">
        <v>328</v>
      </c>
      <c r="C13" s="17">
        <v>1</v>
      </c>
      <c r="D13" s="18">
        <f t="shared" si="4"/>
        <v>70</v>
      </c>
      <c r="E13" s="19">
        <f t="shared" si="5"/>
        <v>70</v>
      </c>
      <c r="F13" s="20">
        <v>0</v>
      </c>
      <c r="G13" s="17">
        <v>70</v>
      </c>
      <c r="H13" s="17">
        <v>0</v>
      </c>
      <c r="I13" s="99"/>
      <c r="J13" s="99"/>
      <c r="K13" s="99"/>
      <c r="L13" s="99"/>
      <c r="M13" s="99"/>
      <c r="N13" s="21">
        <v>0</v>
      </c>
      <c r="O13" s="17"/>
      <c r="P13" s="17"/>
      <c r="Q13" s="17"/>
      <c r="R13" s="17"/>
      <c r="S13" s="17"/>
      <c r="T13" s="22"/>
      <c r="U13" s="23"/>
      <c r="V13" s="23"/>
    </row>
    <row r="14" spans="1:22" ht="15.75" customHeight="1" x14ac:dyDescent="0.25">
      <c r="A14" s="16" t="s">
        <v>41</v>
      </c>
      <c r="B14" s="16" t="s">
        <v>329</v>
      </c>
      <c r="C14" s="17">
        <v>1</v>
      </c>
      <c r="D14" s="18">
        <f t="shared" si="4"/>
        <v>70</v>
      </c>
      <c r="E14" s="19">
        <f t="shared" si="5"/>
        <v>70</v>
      </c>
      <c r="F14" s="20">
        <v>70</v>
      </c>
      <c r="G14" s="17">
        <v>0</v>
      </c>
      <c r="H14" s="17">
        <v>0</v>
      </c>
      <c r="I14" s="99"/>
      <c r="J14" s="99"/>
      <c r="K14" s="99"/>
      <c r="L14" s="99"/>
      <c r="M14" s="99"/>
      <c r="N14" s="21">
        <v>0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330</v>
      </c>
      <c r="C15" s="17">
        <v>1</v>
      </c>
      <c r="D15" s="18">
        <f t="shared" si="4"/>
        <v>60</v>
      </c>
      <c r="E15" s="19">
        <f t="shared" si="5"/>
        <v>60</v>
      </c>
      <c r="F15" s="20">
        <v>0</v>
      </c>
      <c r="G15" s="17">
        <v>60</v>
      </c>
      <c r="H15" s="17">
        <v>0</v>
      </c>
      <c r="I15" s="100"/>
      <c r="J15" s="100"/>
      <c r="K15" s="100"/>
      <c r="L15" s="100"/>
      <c r="M15" s="100"/>
      <c r="N15" s="21">
        <v>0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398</v>
      </c>
      <c r="C16" s="17">
        <v>1</v>
      </c>
      <c r="D16" s="18">
        <f t="shared" si="4"/>
        <v>60</v>
      </c>
      <c r="E16" s="19">
        <f t="shared" si="5"/>
        <v>60</v>
      </c>
      <c r="F16" s="20">
        <v>0</v>
      </c>
      <c r="G16" s="17">
        <v>0</v>
      </c>
      <c r="H16" s="17">
        <v>0</v>
      </c>
      <c r="I16" s="98"/>
      <c r="J16" s="98"/>
      <c r="K16" s="98"/>
      <c r="L16" s="98"/>
      <c r="M16" s="98"/>
      <c r="N16" s="21">
        <v>60</v>
      </c>
      <c r="O16" s="17"/>
      <c r="P16" s="17"/>
      <c r="Q16" s="17"/>
      <c r="R16" s="17"/>
      <c r="S16" s="17"/>
      <c r="T16" s="25"/>
      <c r="U16" s="25"/>
      <c r="V16" s="25"/>
    </row>
    <row r="17" spans="1:22" ht="15.75" customHeight="1" x14ac:dyDescent="0.25">
      <c r="A17" s="16" t="s">
        <v>41</v>
      </c>
      <c r="B17" s="16" t="s">
        <v>331</v>
      </c>
      <c r="C17" s="17">
        <v>1</v>
      </c>
      <c r="D17" s="18">
        <f t="shared" si="4"/>
        <v>50</v>
      </c>
      <c r="E17" s="19">
        <f t="shared" si="5"/>
        <v>50</v>
      </c>
      <c r="F17" s="20">
        <v>0</v>
      </c>
      <c r="G17" s="17">
        <v>50</v>
      </c>
      <c r="H17" s="17">
        <v>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5"/>
      <c r="U17" s="25"/>
      <c r="V17" s="25"/>
    </row>
    <row r="18" spans="1:22" ht="15.95" customHeight="1" x14ac:dyDescent="0.25">
      <c r="A18" s="16" t="s">
        <v>41</v>
      </c>
      <c r="B18" s="16" t="s">
        <v>332</v>
      </c>
      <c r="C18" s="17">
        <v>1</v>
      </c>
      <c r="D18" s="18">
        <f>SUM(F18:S18)</f>
        <v>50</v>
      </c>
      <c r="E18" s="19">
        <f>D18/C18</f>
        <v>50</v>
      </c>
      <c r="F18" s="20">
        <v>50</v>
      </c>
      <c r="G18" s="17">
        <v>0</v>
      </c>
      <c r="H18" s="17">
        <v>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</row>
    <row r="19" spans="1:22" ht="15.95" customHeight="1" x14ac:dyDescent="0.25">
      <c r="A19" s="16" t="s">
        <v>41</v>
      </c>
      <c r="B19" s="16" t="s">
        <v>333</v>
      </c>
      <c r="C19" s="17">
        <v>1</v>
      </c>
      <c r="D19" s="18">
        <f t="shared" ref="D19" si="6">SUM(F19:S19)</f>
        <v>40</v>
      </c>
      <c r="E19" s="19">
        <f t="shared" ref="E19" si="7">D19/C19</f>
        <v>40</v>
      </c>
      <c r="F19" s="20">
        <v>40</v>
      </c>
      <c r="G19" s="17">
        <v>0</v>
      </c>
      <c r="H19" s="17">
        <v>0</v>
      </c>
      <c r="I19" s="100"/>
      <c r="J19" s="100"/>
      <c r="K19" s="100"/>
      <c r="L19" s="100"/>
      <c r="M19" s="100"/>
      <c r="N19" s="21">
        <v>0</v>
      </c>
      <c r="O19" s="17"/>
      <c r="P19" s="17"/>
      <c r="Q19" s="17"/>
      <c r="R19" s="17"/>
      <c r="S19" s="17"/>
    </row>
    <row r="20" spans="1:22" ht="15.95" customHeight="1" x14ac:dyDescent="0.25"/>
    <row r="21" spans="1:22" ht="15.95" customHeight="1" x14ac:dyDescent="0.25"/>
    <row r="22" spans="1:22" ht="15.95" customHeight="1" x14ac:dyDescent="0.25"/>
    <row r="23" spans="1:22" ht="15.95" customHeight="1" x14ac:dyDescent="0.25"/>
    <row r="24" spans="1:22" ht="15.95" customHeight="1" x14ac:dyDescent="0.25"/>
    <row r="25" spans="1:22" ht="15.95" customHeight="1" x14ac:dyDescent="0.25"/>
    <row r="26" spans="1:22" ht="15.95" customHeight="1" x14ac:dyDescent="0.25"/>
    <row r="27" spans="1:22" ht="15.95" customHeight="1" x14ac:dyDescent="0.25"/>
    <row r="28" spans="1:22" ht="15.95" customHeight="1" x14ac:dyDescent="0.25"/>
    <row r="29" spans="1:22" ht="15.95" customHeight="1" x14ac:dyDescent="0.25"/>
    <row r="30" spans="1:22" ht="15.95" customHeight="1" x14ac:dyDescent="0.25"/>
    <row r="31" spans="1:22" ht="15.95" customHeight="1" x14ac:dyDescent="0.25"/>
    <row r="32" spans="1:2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</sheetData>
  <sheetProtection algorithmName="SHA-512" hashValue="Rl5SSCMYfHJ3x3wyzwvj5GEvsjHdoW9FuN0eGTfb6ZPpxpBrk7fj/FbOUyF5z7GBxD7FUIDzviUK9z5TOI8smw==" saltValue="YK277kufILM71WkTnKe+3g==" spinCount="100000" sheet="1" objects="1" scenarios="1"/>
  <mergeCells count="10">
    <mergeCell ref="I16:I19"/>
    <mergeCell ref="J16:J19"/>
    <mergeCell ref="K16:K19"/>
    <mergeCell ref="L16:L19"/>
    <mergeCell ref="M16:M19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workbookViewId="0">
      <pane ySplit="1" topLeftCell="A2" activePane="bottomLeft" state="frozen"/>
      <selection pane="bottomLeft" activeCell="T1" sqref="T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x14ac:dyDescent="0.25">
      <c r="A2" s="29" t="s">
        <v>5</v>
      </c>
      <c r="B2" s="29" t="s">
        <v>334</v>
      </c>
      <c r="C2" s="30">
        <v>2</v>
      </c>
      <c r="D2" s="31">
        <f>SUM(F2:S2)</f>
        <v>200</v>
      </c>
      <c r="E2" s="32">
        <f>D2/C2</f>
        <v>100</v>
      </c>
      <c r="F2" s="33">
        <v>100</v>
      </c>
      <c r="G2" s="30">
        <v>100</v>
      </c>
      <c r="H2" s="30">
        <v>0</v>
      </c>
      <c r="I2" s="97" t="s">
        <v>57</v>
      </c>
      <c r="J2" s="97" t="s">
        <v>57</v>
      </c>
      <c r="K2" s="97" t="s">
        <v>57</v>
      </c>
      <c r="L2" s="97" t="s">
        <v>57</v>
      </c>
      <c r="M2" s="97" t="s">
        <v>57</v>
      </c>
      <c r="N2" s="34">
        <v>0</v>
      </c>
      <c r="O2" s="30"/>
      <c r="P2" s="30"/>
      <c r="Q2" s="30"/>
      <c r="R2" s="30"/>
      <c r="S2" s="30"/>
      <c r="T2" s="22"/>
      <c r="U2" s="25"/>
      <c r="V2" s="25"/>
    </row>
    <row r="3" spans="1:22" x14ac:dyDescent="0.25">
      <c r="A3" s="48" t="s">
        <v>8</v>
      </c>
      <c r="B3" s="48" t="s">
        <v>335</v>
      </c>
      <c r="C3" s="49">
        <v>2</v>
      </c>
      <c r="D3" s="50">
        <f t="shared" ref="D3:D4" si="0">SUM(F3:S3)</f>
        <v>180</v>
      </c>
      <c r="E3" s="51">
        <f t="shared" ref="E3:E4" si="1">D3/C3</f>
        <v>90</v>
      </c>
      <c r="F3" s="52">
        <v>90</v>
      </c>
      <c r="G3" s="49">
        <v>90</v>
      </c>
      <c r="H3" s="49">
        <v>0</v>
      </c>
      <c r="I3" s="97"/>
      <c r="J3" s="97"/>
      <c r="K3" s="97"/>
      <c r="L3" s="97"/>
      <c r="M3" s="97"/>
      <c r="N3" s="53">
        <v>0</v>
      </c>
      <c r="O3" s="49"/>
      <c r="P3" s="49"/>
      <c r="Q3" s="49"/>
      <c r="R3" s="49"/>
      <c r="S3" s="49"/>
      <c r="T3" s="22"/>
      <c r="U3" s="25"/>
      <c r="V3" s="25"/>
    </row>
    <row r="4" spans="1:22" x14ac:dyDescent="0.25">
      <c r="A4" s="54" t="s">
        <v>10</v>
      </c>
      <c r="B4" s="54" t="s">
        <v>336</v>
      </c>
      <c r="C4" s="55">
        <v>2</v>
      </c>
      <c r="D4" s="56">
        <f t="shared" si="0"/>
        <v>150</v>
      </c>
      <c r="E4" s="57">
        <f t="shared" si="1"/>
        <v>75</v>
      </c>
      <c r="F4" s="58">
        <v>70</v>
      </c>
      <c r="G4" s="55">
        <v>80</v>
      </c>
      <c r="H4" s="55">
        <v>0</v>
      </c>
      <c r="I4" s="97"/>
      <c r="J4" s="97"/>
      <c r="K4" s="97"/>
      <c r="L4" s="97"/>
      <c r="M4" s="97"/>
      <c r="N4" s="59">
        <v>0</v>
      </c>
      <c r="O4" s="55"/>
      <c r="P4" s="55"/>
      <c r="Q4" s="55"/>
      <c r="R4" s="55"/>
      <c r="S4" s="55"/>
      <c r="T4" s="22"/>
      <c r="U4" s="25"/>
      <c r="V4" s="25"/>
    </row>
    <row r="5" spans="1:22" x14ac:dyDescent="0.25">
      <c r="A5" s="35"/>
      <c r="B5" s="35"/>
      <c r="C5" s="36"/>
      <c r="D5" s="37"/>
      <c r="E5" s="38"/>
      <c r="F5" s="39"/>
      <c r="G5" s="36"/>
      <c r="H5" s="36"/>
      <c r="I5" s="97"/>
      <c r="J5" s="97"/>
      <c r="K5" s="97"/>
      <c r="L5" s="97"/>
      <c r="M5" s="97"/>
      <c r="N5" s="40"/>
      <c r="O5" s="36"/>
      <c r="P5" s="36"/>
      <c r="Q5" s="36"/>
      <c r="R5" s="36"/>
      <c r="S5" s="36"/>
      <c r="T5" s="22"/>
      <c r="U5" s="25"/>
      <c r="V5" s="25"/>
    </row>
    <row r="6" spans="1:22" ht="15.95" customHeight="1" x14ac:dyDescent="0.25">
      <c r="A6" s="16" t="s">
        <v>41</v>
      </c>
      <c r="B6" s="16" t="s">
        <v>337</v>
      </c>
      <c r="C6" s="17">
        <v>1</v>
      </c>
      <c r="D6" s="18">
        <f t="shared" ref="D6:D15" si="2">SUM(F6:S6)</f>
        <v>100</v>
      </c>
      <c r="E6" s="19">
        <f t="shared" ref="E6:E15" si="3">D6/C6</f>
        <v>100</v>
      </c>
      <c r="F6" s="20">
        <v>0</v>
      </c>
      <c r="G6" s="17">
        <v>0</v>
      </c>
      <c r="H6" s="17">
        <v>100</v>
      </c>
      <c r="I6" s="97"/>
      <c r="J6" s="97"/>
      <c r="K6" s="97"/>
      <c r="L6" s="97"/>
      <c r="M6" s="97"/>
      <c r="N6" s="21">
        <v>0</v>
      </c>
      <c r="O6" s="17"/>
      <c r="P6" s="17"/>
      <c r="Q6" s="17"/>
      <c r="R6" s="17"/>
      <c r="S6" s="17"/>
      <c r="T6" s="22"/>
      <c r="U6" s="23"/>
      <c r="V6" s="23"/>
    </row>
    <row r="7" spans="1:22" ht="15.95" customHeight="1" x14ac:dyDescent="0.25">
      <c r="A7" s="16" t="s">
        <v>41</v>
      </c>
      <c r="B7" s="16" t="s">
        <v>338</v>
      </c>
      <c r="C7" s="17">
        <v>1</v>
      </c>
      <c r="D7" s="18">
        <f t="shared" si="2"/>
        <v>80</v>
      </c>
      <c r="E7" s="19">
        <f t="shared" si="3"/>
        <v>80</v>
      </c>
      <c r="F7" s="20">
        <v>80</v>
      </c>
      <c r="G7" s="17">
        <v>0</v>
      </c>
      <c r="H7" s="17">
        <v>0</v>
      </c>
      <c r="I7" s="97"/>
      <c r="J7" s="97"/>
      <c r="K7" s="97"/>
      <c r="L7" s="97"/>
      <c r="M7" s="97"/>
      <c r="N7" s="21">
        <v>0</v>
      </c>
      <c r="O7" s="17"/>
      <c r="P7" s="17"/>
      <c r="Q7" s="17"/>
      <c r="R7" s="17"/>
      <c r="S7" s="17"/>
      <c r="T7" s="22"/>
      <c r="U7" s="23"/>
      <c r="V7" s="23"/>
    </row>
    <row r="8" spans="1:22" ht="15.95" customHeight="1" x14ac:dyDescent="0.25">
      <c r="A8" s="16" t="s">
        <v>41</v>
      </c>
      <c r="B8" s="16" t="s">
        <v>339</v>
      </c>
      <c r="C8" s="17">
        <v>1</v>
      </c>
      <c r="D8" s="18">
        <f t="shared" si="2"/>
        <v>70</v>
      </c>
      <c r="E8" s="19">
        <f t="shared" si="3"/>
        <v>70</v>
      </c>
      <c r="F8" s="20">
        <v>0</v>
      </c>
      <c r="G8" s="17">
        <v>70</v>
      </c>
      <c r="H8" s="17">
        <v>0</v>
      </c>
      <c r="I8" s="97"/>
      <c r="J8" s="97"/>
      <c r="K8" s="97"/>
      <c r="L8" s="97"/>
      <c r="M8" s="97"/>
      <c r="N8" s="21">
        <v>0</v>
      </c>
      <c r="O8" s="17"/>
      <c r="P8" s="17"/>
      <c r="Q8" s="17"/>
      <c r="R8" s="17"/>
      <c r="S8" s="17"/>
    </row>
    <row r="9" spans="1:22" ht="15.95" customHeight="1" x14ac:dyDescent="0.25">
      <c r="A9" s="16" t="s">
        <v>41</v>
      </c>
      <c r="B9" s="16" t="s">
        <v>340</v>
      </c>
      <c r="C9" s="17">
        <v>1</v>
      </c>
      <c r="D9" s="18">
        <f t="shared" si="2"/>
        <v>60</v>
      </c>
      <c r="E9" s="19">
        <f t="shared" si="3"/>
        <v>60</v>
      </c>
      <c r="F9" s="20">
        <v>0</v>
      </c>
      <c r="G9" s="17">
        <v>60</v>
      </c>
      <c r="H9" s="17">
        <v>0</v>
      </c>
      <c r="I9" s="97"/>
      <c r="J9" s="97"/>
      <c r="K9" s="97"/>
      <c r="L9" s="97"/>
      <c r="M9" s="97"/>
      <c r="N9" s="21">
        <v>0</v>
      </c>
      <c r="O9" s="17"/>
      <c r="P9" s="17"/>
      <c r="Q9" s="17"/>
      <c r="R9" s="17"/>
      <c r="S9" s="17"/>
    </row>
    <row r="10" spans="1:22" ht="15.95" customHeight="1" x14ac:dyDescent="0.25">
      <c r="A10" s="16" t="s">
        <v>41</v>
      </c>
      <c r="B10" s="16" t="s">
        <v>341</v>
      </c>
      <c r="C10" s="17">
        <v>1</v>
      </c>
      <c r="D10" s="18">
        <f t="shared" si="2"/>
        <v>50</v>
      </c>
      <c r="E10" s="19">
        <f t="shared" si="3"/>
        <v>50</v>
      </c>
      <c r="F10" s="20">
        <v>0</v>
      </c>
      <c r="G10" s="17">
        <v>50</v>
      </c>
      <c r="H10" s="17">
        <v>0</v>
      </c>
      <c r="I10" s="97"/>
      <c r="J10" s="97"/>
      <c r="K10" s="97"/>
      <c r="L10" s="97"/>
      <c r="M10" s="97"/>
      <c r="N10" s="21">
        <v>0</v>
      </c>
      <c r="O10" s="17"/>
      <c r="P10" s="17"/>
      <c r="Q10" s="17"/>
      <c r="R10" s="17"/>
      <c r="S10" s="17"/>
    </row>
    <row r="11" spans="1:22" ht="15.95" customHeight="1" x14ac:dyDescent="0.25">
      <c r="A11" s="103"/>
      <c r="B11" s="104"/>
      <c r="C11" s="104"/>
      <c r="D11" s="104"/>
      <c r="E11" s="104"/>
      <c r="F11" s="104"/>
      <c r="G11" s="104"/>
      <c r="H11" s="105"/>
      <c r="I11" s="97"/>
      <c r="J11" s="97"/>
      <c r="K11" s="97"/>
      <c r="L11" s="97"/>
      <c r="M11" s="97"/>
      <c r="N11" s="112"/>
      <c r="O11" s="113"/>
      <c r="P11" s="113"/>
      <c r="Q11" s="113"/>
      <c r="R11" s="113"/>
      <c r="S11" s="114"/>
    </row>
    <row r="12" spans="1:22" ht="15.95" customHeight="1" x14ac:dyDescent="0.25">
      <c r="A12" s="106"/>
      <c r="B12" s="107"/>
      <c r="C12" s="107"/>
      <c r="D12" s="107"/>
      <c r="E12" s="107"/>
      <c r="F12" s="107"/>
      <c r="G12" s="107"/>
      <c r="H12" s="108"/>
      <c r="I12" s="97"/>
      <c r="J12" s="97"/>
      <c r="K12" s="97"/>
      <c r="L12" s="97"/>
      <c r="M12" s="97"/>
      <c r="N12" s="115"/>
      <c r="O12" s="116"/>
      <c r="P12" s="116"/>
      <c r="Q12" s="116"/>
      <c r="R12" s="116"/>
      <c r="S12" s="117"/>
    </row>
    <row r="13" spans="1:22" ht="15.95" customHeight="1" x14ac:dyDescent="0.25">
      <c r="A13" s="106"/>
      <c r="B13" s="107"/>
      <c r="C13" s="107"/>
      <c r="D13" s="107"/>
      <c r="E13" s="107"/>
      <c r="F13" s="107"/>
      <c r="G13" s="107"/>
      <c r="H13" s="108"/>
      <c r="I13" s="97"/>
      <c r="J13" s="97"/>
      <c r="K13" s="97"/>
      <c r="L13" s="97"/>
      <c r="M13" s="97"/>
      <c r="N13" s="115"/>
      <c r="O13" s="116"/>
      <c r="P13" s="116"/>
      <c r="Q13" s="116"/>
      <c r="R13" s="116"/>
      <c r="S13" s="117"/>
    </row>
    <row r="14" spans="1:22" ht="15.95" customHeight="1" x14ac:dyDescent="0.25">
      <c r="A14" s="106"/>
      <c r="B14" s="107"/>
      <c r="C14" s="107"/>
      <c r="D14" s="107"/>
      <c r="E14" s="107"/>
      <c r="F14" s="107"/>
      <c r="G14" s="107"/>
      <c r="H14" s="108"/>
      <c r="I14" s="97"/>
      <c r="J14" s="97"/>
      <c r="K14" s="97"/>
      <c r="L14" s="97"/>
      <c r="M14" s="97"/>
      <c r="N14" s="115"/>
      <c r="O14" s="116"/>
      <c r="P14" s="116"/>
      <c r="Q14" s="116"/>
      <c r="R14" s="116"/>
      <c r="S14" s="117"/>
    </row>
    <row r="15" spans="1:22" ht="15.95" customHeight="1" x14ac:dyDescent="0.25">
      <c r="A15" s="109"/>
      <c r="B15" s="110"/>
      <c r="C15" s="110"/>
      <c r="D15" s="110"/>
      <c r="E15" s="110"/>
      <c r="F15" s="110"/>
      <c r="G15" s="110"/>
      <c r="H15" s="111"/>
      <c r="I15" s="97"/>
      <c r="J15" s="97"/>
      <c r="K15" s="97"/>
      <c r="L15" s="97"/>
      <c r="M15" s="97"/>
      <c r="N15" s="118"/>
      <c r="O15" s="119"/>
      <c r="P15" s="119"/>
      <c r="Q15" s="119"/>
      <c r="R15" s="119"/>
      <c r="S15" s="120"/>
    </row>
    <row r="16" spans="1:22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</sheetData>
  <sheetProtection algorithmName="SHA-512" hashValue="37WOXKOlwacS/96owrBYj/BN/+HKzvNiBipsV8qIPzS8OyYOQoKOwykHmRhqBmpmheGnsTuBgHMqTJm0xUbtbA==" saltValue="foorWUTTIXN6TP5pMqrLKQ==" spinCount="100000" sheet="1" objects="1" scenarios="1"/>
  <mergeCells count="7">
    <mergeCell ref="A11:H15"/>
    <mergeCell ref="N11:S15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workbookViewId="0">
      <pane ySplit="1" topLeftCell="A2" activePane="bottomLeft" state="frozen"/>
      <selection pane="bottomLeft"/>
    </sheetView>
  </sheetViews>
  <sheetFormatPr defaultColWidth="10.7109375" defaultRowHeight="15.95" customHeight="1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95" customHeight="1" x14ac:dyDescent="0.25">
      <c r="A2" s="29" t="s">
        <v>5</v>
      </c>
      <c r="B2" s="29" t="s">
        <v>56</v>
      </c>
      <c r="C2" s="30">
        <v>4</v>
      </c>
      <c r="D2" s="31">
        <f t="shared" ref="D2" si="0">SUM(F2:S2)</f>
        <v>276</v>
      </c>
      <c r="E2" s="32">
        <f t="shared" ref="E2" si="1">D2/C2</f>
        <v>69</v>
      </c>
      <c r="F2" s="33">
        <v>85</v>
      </c>
      <c r="G2" s="30">
        <v>75</v>
      </c>
      <c r="H2" s="30">
        <v>80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36</v>
      </c>
      <c r="O2" s="30"/>
      <c r="P2" s="30"/>
      <c r="Q2" s="30"/>
      <c r="R2" s="30"/>
      <c r="S2" s="30"/>
      <c r="T2" s="22"/>
      <c r="U2" s="23"/>
      <c r="V2" s="23"/>
    </row>
    <row r="3" spans="1:22" ht="15.75" customHeight="1" x14ac:dyDescent="0.25">
      <c r="A3" s="48" t="s">
        <v>8</v>
      </c>
      <c r="B3" s="48" t="s">
        <v>58</v>
      </c>
      <c r="C3" s="49">
        <v>3</v>
      </c>
      <c r="D3" s="50">
        <f t="shared" ref="D3" si="2">SUM(F3:S3)</f>
        <v>248</v>
      </c>
      <c r="E3" s="51">
        <f t="shared" ref="E3" si="3">D3/C3</f>
        <v>82.666666666666671</v>
      </c>
      <c r="F3" s="52">
        <v>90</v>
      </c>
      <c r="G3" s="49">
        <v>80</v>
      </c>
      <c r="H3" s="49">
        <v>0</v>
      </c>
      <c r="I3" s="99"/>
      <c r="J3" s="99"/>
      <c r="K3" s="99"/>
      <c r="L3" s="99"/>
      <c r="M3" s="99"/>
      <c r="N3" s="53">
        <v>78</v>
      </c>
      <c r="O3" s="49"/>
      <c r="P3" s="49"/>
      <c r="Q3" s="49"/>
      <c r="R3" s="49"/>
      <c r="S3" s="49"/>
      <c r="T3" s="22"/>
      <c r="U3" s="25"/>
      <c r="V3" s="25"/>
    </row>
    <row r="4" spans="1:22" ht="15.95" customHeight="1" x14ac:dyDescent="0.25">
      <c r="A4" s="54" t="s">
        <v>10</v>
      </c>
      <c r="B4" s="54" t="s">
        <v>60</v>
      </c>
      <c r="C4" s="55">
        <v>3</v>
      </c>
      <c r="D4" s="56">
        <f t="shared" ref="D4:D5" si="4">SUM(F4:S4)</f>
        <v>240</v>
      </c>
      <c r="E4" s="57">
        <f t="shared" ref="E4:E5" si="5">D4/C4</f>
        <v>80</v>
      </c>
      <c r="F4" s="58">
        <v>0</v>
      </c>
      <c r="G4" s="55">
        <v>65</v>
      </c>
      <c r="H4" s="55">
        <v>85</v>
      </c>
      <c r="I4" s="99"/>
      <c r="J4" s="99"/>
      <c r="K4" s="99"/>
      <c r="L4" s="99"/>
      <c r="M4" s="99"/>
      <c r="N4" s="59">
        <v>90</v>
      </c>
      <c r="O4" s="55"/>
      <c r="P4" s="55"/>
      <c r="Q4" s="55"/>
      <c r="R4" s="55"/>
      <c r="S4" s="55"/>
    </row>
    <row r="5" spans="1:22" ht="15.95" customHeight="1" x14ac:dyDescent="0.25">
      <c r="A5" s="60" t="s">
        <v>12</v>
      </c>
      <c r="B5" s="60" t="s">
        <v>61</v>
      </c>
      <c r="C5" s="61">
        <v>3</v>
      </c>
      <c r="D5" s="62">
        <f t="shared" si="4"/>
        <v>146</v>
      </c>
      <c r="E5" s="63">
        <f t="shared" si="5"/>
        <v>48.666666666666664</v>
      </c>
      <c r="F5" s="64">
        <v>0</v>
      </c>
      <c r="G5" s="61">
        <v>50</v>
      </c>
      <c r="H5" s="61">
        <v>70</v>
      </c>
      <c r="I5" s="99"/>
      <c r="J5" s="99"/>
      <c r="K5" s="99"/>
      <c r="L5" s="99"/>
      <c r="M5" s="99"/>
      <c r="N5" s="65">
        <v>26</v>
      </c>
      <c r="O5" s="61"/>
      <c r="P5" s="61"/>
      <c r="Q5" s="61"/>
      <c r="R5" s="61"/>
      <c r="S5" s="61"/>
    </row>
    <row r="6" spans="1:22" ht="15.95" customHeight="1" x14ac:dyDescent="0.25">
      <c r="A6" s="35"/>
      <c r="B6" s="35"/>
      <c r="C6" s="36"/>
      <c r="D6" s="37"/>
      <c r="E6" s="38"/>
      <c r="F6" s="39"/>
      <c r="G6" s="36"/>
      <c r="H6" s="36"/>
      <c r="I6" s="99"/>
      <c r="J6" s="99"/>
      <c r="K6" s="99"/>
      <c r="L6" s="99"/>
      <c r="M6" s="99"/>
      <c r="N6" s="40"/>
      <c r="O6" s="36"/>
      <c r="P6" s="36"/>
      <c r="Q6" s="36"/>
      <c r="R6" s="36"/>
      <c r="S6" s="36"/>
      <c r="T6" s="22"/>
      <c r="U6" s="23"/>
      <c r="V6" s="23"/>
    </row>
    <row r="7" spans="1:22" ht="15.75" customHeight="1" x14ac:dyDescent="0.25">
      <c r="A7" s="41" t="s">
        <v>41</v>
      </c>
      <c r="B7" s="41" t="s">
        <v>66</v>
      </c>
      <c r="C7" s="42">
        <v>2</v>
      </c>
      <c r="D7" s="43">
        <f t="shared" ref="D7" si="6">SUM(F7:S7)</f>
        <v>198</v>
      </c>
      <c r="E7" s="44">
        <f t="shared" ref="E7" si="7">D7/C7</f>
        <v>99</v>
      </c>
      <c r="F7" s="45">
        <v>0</v>
      </c>
      <c r="G7" s="42">
        <v>90</v>
      </c>
      <c r="H7" s="42">
        <v>0</v>
      </c>
      <c r="I7" s="99"/>
      <c r="J7" s="99"/>
      <c r="K7" s="99"/>
      <c r="L7" s="99"/>
      <c r="M7" s="99"/>
      <c r="N7" s="46">
        <v>108</v>
      </c>
      <c r="O7" s="42"/>
      <c r="P7" s="42"/>
      <c r="Q7" s="42"/>
      <c r="R7" s="42"/>
      <c r="S7" s="42"/>
      <c r="T7" s="22"/>
      <c r="U7" s="25"/>
      <c r="V7" s="25"/>
    </row>
    <row r="8" spans="1:22" ht="15.75" customHeight="1" x14ac:dyDescent="0.25">
      <c r="A8" s="41" t="s">
        <v>41</v>
      </c>
      <c r="B8" s="41" t="s">
        <v>59</v>
      </c>
      <c r="C8" s="42">
        <v>2</v>
      </c>
      <c r="D8" s="43">
        <f t="shared" ref="D8:D12" si="8">SUM(F8:S8)</f>
        <v>165</v>
      </c>
      <c r="E8" s="44">
        <f t="shared" ref="E8:E12" si="9">D8/C8</f>
        <v>82.5</v>
      </c>
      <c r="F8" s="45">
        <v>80</v>
      </c>
      <c r="G8" s="42">
        <v>85</v>
      </c>
      <c r="H8" s="42">
        <v>0</v>
      </c>
      <c r="I8" s="99"/>
      <c r="J8" s="99"/>
      <c r="K8" s="99"/>
      <c r="L8" s="99"/>
      <c r="M8" s="99"/>
      <c r="N8" s="46">
        <v>0</v>
      </c>
      <c r="O8" s="42"/>
      <c r="P8" s="42"/>
      <c r="Q8" s="42"/>
      <c r="R8" s="42"/>
      <c r="S8" s="42"/>
      <c r="T8" s="22"/>
      <c r="U8" s="25"/>
      <c r="V8" s="25"/>
    </row>
    <row r="9" spans="1:22" ht="15.95" customHeight="1" x14ac:dyDescent="0.25">
      <c r="A9" s="41" t="s">
        <v>41</v>
      </c>
      <c r="B9" s="41" t="s">
        <v>344</v>
      </c>
      <c r="C9" s="42">
        <v>2</v>
      </c>
      <c r="D9" s="43">
        <f t="shared" si="8"/>
        <v>136</v>
      </c>
      <c r="E9" s="44">
        <f t="shared" si="9"/>
        <v>68</v>
      </c>
      <c r="F9" s="45">
        <v>0</v>
      </c>
      <c r="G9" s="42">
        <v>40</v>
      </c>
      <c r="H9" s="42">
        <v>0</v>
      </c>
      <c r="I9" s="99"/>
      <c r="J9" s="99"/>
      <c r="K9" s="99"/>
      <c r="L9" s="99"/>
      <c r="M9" s="99"/>
      <c r="N9" s="46">
        <v>96</v>
      </c>
      <c r="O9" s="42"/>
      <c r="P9" s="42"/>
      <c r="Q9" s="42"/>
      <c r="R9" s="42"/>
      <c r="S9" s="42"/>
    </row>
    <row r="10" spans="1:22" ht="15.95" customHeight="1" x14ac:dyDescent="0.25">
      <c r="A10" s="16" t="s">
        <v>41</v>
      </c>
      <c r="B10" s="16" t="s">
        <v>342</v>
      </c>
      <c r="C10" s="17">
        <v>1</v>
      </c>
      <c r="D10" s="18">
        <f t="shared" si="8"/>
        <v>120</v>
      </c>
      <c r="E10" s="19">
        <f t="shared" si="9"/>
        <v>120</v>
      </c>
      <c r="F10" s="20">
        <v>0</v>
      </c>
      <c r="G10" s="17">
        <v>0</v>
      </c>
      <c r="H10" s="17">
        <v>0</v>
      </c>
      <c r="I10" s="99"/>
      <c r="J10" s="99"/>
      <c r="K10" s="99"/>
      <c r="L10" s="99"/>
      <c r="M10" s="99"/>
      <c r="N10" s="21">
        <v>120</v>
      </c>
      <c r="O10" s="17"/>
      <c r="P10" s="17"/>
      <c r="Q10" s="17"/>
      <c r="R10" s="17"/>
      <c r="S10" s="17"/>
    </row>
    <row r="11" spans="1:22" ht="15.75" customHeight="1" x14ac:dyDescent="0.25">
      <c r="A11" s="41" t="s">
        <v>41</v>
      </c>
      <c r="B11" s="41" t="s">
        <v>62</v>
      </c>
      <c r="C11" s="42">
        <v>2</v>
      </c>
      <c r="D11" s="43">
        <f t="shared" si="8"/>
        <v>105</v>
      </c>
      <c r="E11" s="44">
        <f t="shared" si="9"/>
        <v>52.5</v>
      </c>
      <c r="F11" s="45">
        <v>75</v>
      </c>
      <c r="G11" s="42">
        <v>30</v>
      </c>
      <c r="H11" s="42">
        <v>0</v>
      </c>
      <c r="I11" s="99"/>
      <c r="J11" s="99"/>
      <c r="K11" s="99"/>
      <c r="L11" s="99"/>
      <c r="M11" s="99"/>
      <c r="N11" s="46">
        <v>0</v>
      </c>
      <c r="O11" s="42"/>
      <c r="P11" s="42"/>
      <c r="Q11" s="42"/>
      <c r="R11" s="42"/>
      <c r="S11" s="42"/>
      <c r="T11" s="22"/>
      <c r="U11" s="25"/>
      <c r="V11" s="25"/>
    </row>
    <row r="12" spans="1:22" ht="15.75" customHeight="1" x14ac:dyDescent="0.25">
      <c r="A12" s="16" t="s">
        <v>41</v>
      </c>
      <c r="B12" s="16" t="s">
        <v>343</v>
      </c>
      <c r="C12" s="17">
        <v>1</v>
      </c>
      <c r="D12" s="18">
        <f t="shared" si="8"/>
        <v>102</v>
      </c>
      <c r="E12" s="19">
        <f t="shared" si="9"/>
        <v>102</v>
      </c>
      <c r="F12" s="20">
        <v>0</v>
      </c>
      <c r="G12" s="17">
        <v>0</v>
      </c>
      <c r="H12" s="17">
        <v>0</v>
      </c>
      <c r="I12" s="99"/>
      <c r="J12" s="99"/>
      <c r="K12" s="99"/>
      <c r="L12" s="99"/>
      <c r="M12" s="99"/>
      <c r="N12" s="21">
        <v>102</v>
      </c>
      <c r="O12" s="17"/>
      <c r="P12" s="17"/>
      <c r="Q12" s="17"/>
      <c r="R12" s="17"/>
      <c r="S12" s="17"/>
      <c r="T12" s="22"/>
      <c r="U12" s="25"/>
      <c r="V12" s="25"/>
    </row>
    <row r="13" spans="1:22" ht="15.75" customHeight="1" x14ac:dyDescent="0.25">
      <c r="A13" s="16" t="s">
        <v>41</v>
      </c>
      <c r="B13" s="16" t="s">
        <v>63</v>
      </c>
      <c r="C13" s="17">
        <v>1</v>
      </c>
      <c r="D13" s="18">
        <f>SUM(F13:S13)</f>
        <v>100</v>
      </c>
      <c r="E13" s="19">
        <f>D13/C13</f>
        <v>100</v>
      </c>
      <c r="F13" s="20">
        <v>100</v>
      </c>
      <c r="G13" s="17">
        <v>0</v>
      </c>
      <c r="H13" s="17">
        <v>0</v>
      </c>
      <c r="I13" s="99"/>
      <c r="J13" s="99"/>
      <c r="K13" s="99"/>
      <c r="L13" s="99"/>
      <c r="M13" s="99"/>
      <c r="N13" s="21">
        <v>0</v>
      </c>
      <c r="O13" s="17"/>
      <c r="P13" s="17"/>
      <c r="Q13" s="17"/>
      <c r="R13" s="17"/>
      <c r="S13" s="17"/>
      <c r="T13" s="22"/>
      <c r="U13" s="25"/>
      <c r="V13" s="25"/>
    </row>
    <row r="14" spans="1:22" ht="15.75" customHeight="1" x14ac:dyDescent="0.25">
      <c r="A14" s="16" t="s">
        <v>41</v>
      </c>
      <c r="B14" s="16" t="s">
        <v>64</v>
      </c>
      <c r="C14" s="17">
        <v>1</v>
      </c>
      <c r="D14" s="18">
        <f>SUM(F14:S14)</f>
        <v>100</v>
      </c>
      <c r="E14" s="19">
        <f>D14/C14</f>
        <v>100</v>
      </c>
      <c r="F14" s="20">
        <v>0</v>
      </c>
      <c r="G14" s="17">
        <v>0</v>
      </c>
      <c r="H14" s="17">
        <v>100</v>
      </c>
      <c r="I14" s="99"/>
      <c r="J14" s="99"/>
      <c r="K14" s="99"/>
      <c r="L14" s="99"/>
      <c r="M14" s="99"/>
      <c r="N14" s="21">
        <v>0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65</v>
      </c>
      <c r="C15" s="17">
        <v>1</v>
      </c>
      <c r="D15" s="18">
        <f>SUM(F15:S15)</f>
        <v>100</v>
      </c>
      <c r="E15" s="19">
        <f>D15/C15</f>
        <v>100</v>
      </c>
      <c r="F15" s="20">
        <v>0</v>
      </c>
      <c r="G15" s="17">
        <v>100</v>
      </c>
      <c r="H15" s="17">
        <v>0</v>
      </c>
      <c r="I15" s="100"/>
      <c r="J15" s="100"/>
      <c r="K15" s="100"/>
      <c r="L15" s="100"/>
      <c r="M15" s="100"/>
      <c r="N15" s="21">
        <v>0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41" t="s">
        <v>41</v>
      </c>
      <c r="B16" s="41" t="s">
        <v>69</v>
      </c>
      <c r="C16" s="42">
        <v>2</v>
      </c>
      <c r="D16" s="43">
        <f t="shared" ref="D16:D17" si="10">SUM(F16:S16)</f>
        <v>100</v>
      </c>
      <c r="E16" s="44">
        <f t="shared" ref="E16:E17" si="11">D16/C16</f>
        <v>50</v>
      </c>
      <c r="F16" s="45">
        <v>0</v>
      </c>
      <c r="G16" s="42">
        <v>70</v>
      </c>
      <c r="H16" s="42">
        <v>0</v>
      </c>
      <c r="I16" s="98"/>
      <c r="J16" s="98"/>
      <c r="K16" s="98"/>
      <c r="L16" s="98"/>
      <c r="M16" s="98"/>
      <c r="N16" s="46">
        <v>30</v>
      </c>
      <c r="O16" s="42"/>
      <c r="P16" s="42"/>
      <c r="Q16" s="42"/>
      <c r="R16" s="42"/>
      <c r="S16" s="42"/>
      <c r="T16" s="25"/>
      <c r="U16" s="25"/>
      <c r="V16" s="25"/>
    </row>
    <row r="17" spans="1:22" ht="15.75" customHeight="1" x14ac:dyDescent="0.25">
      <c r="A17" s="41" t="s">
        <v>41</v>
      </c>
      <c r="B17" s="41" t="s">
        <v>68</v>
      </c>
      <c r="C17" s="42">
        <v>2</v>
      </c>
      <c r="D17" s="43">
        <f t="shared" si="10"/>
        <v>93</v>
      </c>
      <c r="E17" s="44">
        <f t="shared" si="11"/>
        <v>46.5</v>
      </c>
      <c r="F17" s="45">
        <v>0</v>
      </c>
      <c r="G17" s="42">
        <v>0</v>
      </c>
      <c r="H17" s="42">
        <v>75</v>
      </c>
      <c r="I17" s="99"/>
      <c r="J17" s="99"/>
      <c r="K17" s="99"/>
      <c r="L17" s="99"/>
      <c r="M17" s="99"/>
      <c r="N17" s="46">
        <v>18</v>
      </c>
      <c r="O17" s="42"/>
      <c r="P17" s="42"/>
      <c r="Q17" s="42"/>
      <c r="R17" s="42"/>
      <c r="S17" s="42"/>
      <c r="T17" s="25"/>
      <c r="U17" s="25"/>
      <c r="V17" s="25"/>
    </row>
    <row r="18" spans="1:22" ht="15.75" customHeight="1" x14ac:dyDescent="0.25">
      <c r="A18" s="16" t="s">
        <v>41</v>
      </c>
      <c r="B18" s="16" t="s">
        <v>67</v>
      </c>
      <c r="C18" s="17">
        <v>1</v>
      </c>
      <c r="D18" s="18">
        <f t="shared" ref="D18:D77" si="12">SUM(F18:S18)</f>
        <v>90</v>
      </c>
      <c r="E18" s="19">
        <f t="shared" ref="E18:E77" si="13">D18/C18</f>
        <v>90</v>
      </c>
      <c r="F18" s="20">
        <v>0</v>
      </c>
      <c r="G18" s="17">
        <v>0</v>
      </c>
      <c r="H18" s="17">
        <v>90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5"/>
      <c r="U18" s="25"/>
      <c r="V18" s="25"/>
    </row>
    <row r="19" spans="1:22" ht="15.75" customHeight="1" x14ac:dyDescent="0.25">
      <c r="A19" s="16" t="s">
        <v>41</v>
      </c>
      <c r="B19" s="16" t="s">
        <v>345</v>
      </c>
      <c r="C19" s="17">
        <v>1</v>
      </c>
      <c r="D19" s="18">
        <f t="shared" si="12"/>
        <v>84</v>
      </c>
      <c r="E19" s="19">
        <f t="shared" si="13"/>
        <v>84</v>
      </c>
      <c r="F19" s="20">
        <v>0</v>
      </c>
      <c r="G19" s="17">
        <v>0</v>
      </c>
      <c r="H19" s="17">
        <v>0</v>
      </c>
      <c r="I19" s="99"/>
      <c r="J19" s="99"/>
      <c r="K19" s="99"/>
      <c r="L19" s="99"/>
      <c r="M19" s="99"/>
      <c r="N19" s="21">
        <v>84</v>
      </c>
      <c r="O19" s="17"/>
      <c r="P19" s="17"/>
      <c r="Q19" s="17"/>
      <c r="R19" s="17"/>
      <c r="S19" s="17"/>
      <c r="T19" s="25"/>
      <c r="U19" s="25"/>
      <c r="V19" s="25"/>
    </row>
    <row r="20" spans="1:22" ht="15.95" customHeight="1" x14ac:dyDescent="0.25">
      <c r="A20" s="41" t="s">
        <v>41</v>
      </c>
      <c r="B20" s="41" t="s">
        <v>73</v>
      </c>
      <c r="C20" s="42">
        <v>2</v>
      </c>
      <c r="D20" s="43">
        <f t="shared" ref="D20:D21" si="14">SUM(F20:S20)</f>
        <v>84</v>
      </c>
      <c r="E20" s="44">
        <f t="shared" ref="E20:E21" si="15">D20/C20</f>
        <v>42</v>
      </c>
      <c r="F20" s="45">
        <v>0</v>
      </c>
      <c r="G20" s="42">
        <v>60</v>
      </c>
      <c r="H20" s="42">
        <v>0</v>
      </c>
      <c r="I20" s="99"/>
      <c r="J20" s="99"/>
      <c r="K20" s="99"/>
      <c r="L20" s="99"/>
      <c r="M20" s="99"/>
      <c r="N20" s="46">
        <v>24</v>
      </c>
      <c r="O20" s="42"/>
      <c r="P20" s="42"/>
      <c r="Q20" s="42"/>
      <c r="R20" s="42"/>
      <c r="S20" s="42"/>
    </row>
    <row r="21" spans="1:22" ht="15.95" customHeight="1" x14ac:dyDescent="0.25">
      <c r="A21" s="41" t="s">
        <v>41</v>
      </c>
      <c r="B21" s="41" t="s">
        <v>77</v>
      </c>
      <c r="C21" s="42">
        <v>2</v>
      </c>
      <c r="D21" s="43">
        <f t="shared" si="14"/>
        <v>77</v>
      </c>
      <c r="E21" s="44">
        <f t="shared" si="15"/>
        <v>38.5</v>
      </c>
      <c r="F21" s="45">
        <v>0</v>
      </c>
      <c r="G21" s="42">
        <v>55</v>
      </c>
      <c r="H21" s="42">
        <v>0</v>
      </c>
      <c r="I21" s="99"/>
      <c r="J21" s="99"/>
      <c r="K21" s="99"/>
      <c r="L21" s="99"/>
      <c r="M21" s="99"/>
      <c r="N21" s="46">
        <v>22</v>
      </c>
      <c r="O21" s="42"/>
      <c r="P21" s="42"/>
      <c r="Q21" s="42"/>
      <c r="R21" s="42"/>
      <c r="S21" s="42"/>
    </row>
    <row r="22" spans="1:22" ht="15.75" customHeight="1" x14ac:dyDescent="0.25">
      <c r="A22" s="16" t="s">
        <v>41</v>
      </c>
      <c r="B22" s="16" t="s">
        <v>346</v>
      </c>
      <c r="C22" s="17">
        <v>1</v>
      </c>
      <c r="D22" s="18">
        <f t="shared" si="12"/>
        <v>72</v>
      </c>
      <c r="E22" s="19">
        <f t="shared" si="13"/>
        <v>72</v>
      </c>
      <c r="F22" s="20">
        <v>0</v>
      </c>
      <c r="G22" s="17">
        <v>0</v>
      </c>
      <c r="H22" s="17">
        <v>0</v>
      </c>
      <c r="I22" s="99"/>
      <c r="J22" s="99"/>
      <c r="K22" s="99"/>
      <c r="L22" s="99"/>
      <c r="M22" s="99"/>
      <c r="N22" s="21">
        <v>72</v>
      </c>
      <c r="O22" s="17"/>
      <c r="P22" s="17"/>
      <c r="Q22" s="17"/>
      <c r="R22" s="17"/>
      <c r="S22" s="17"/>
      <c r="T22" s="25"/>
      <c r="U22" s="25"/>
      <c r="V22" s="25"/>
    </row>
    <row r="23" spans="1:22" ht="15.95" customHeight="1" x14ac:dyDescent="0.25">
      <c r="A23" s="16" t="s">
        <v>41</v>
      </c>
      <c r="B23" s="16" t="s">
        <v>70</v>
      </c>
      <c r="C23" s="17">
        <v>1</v>
      </c>
      <c r="D23" s="18">
        <f t="shared" si="12"/>
        <v>70</v>
      </c>
      <c r="E23" s="19">
        <f t="shared" si="13"/>
        <v>70</v>
      </c>
      <c r="F23" s="20">
        <v>70</v>
      </c>
      <c r="G23" s="17">
        <v>0</v>
      </c>
      <c r="H23" s="17">
        <v>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</row>
    <row r="24" spans="1:22" ht="15.95" customHeight="1" x14ac:dyDescent="0.25">
      <c r="A24" s="16" t="s">
        <v>41</v>
      </c>
      <c r="B24" s="16" t="s">
        <v>347</v>
      </c>
      <c r="C24" s="17">
        <v>1</v>
      </c>
      <c r="D24" s="18">
        <f t="shared" si="12"/>
        <v>66</v>
      </c>
      <c r="E24" s="19">
        <f t="shared" si="13"/>
        <v>66</v>
      </c>
      <c r="F24" s="20">
        <v>0</v>
      </c>
      <c r="G24" s="17">
        <v>0</v>
      </c>
      <c r="H24" s="17">
        <v>0</v>
      </c>
      <c r="I24" s="99"/>
      <c r="J24" s="99"/>
      <c r="K24" s="99"/>
      <c r="L24" s="99"/>
      <c r="M24" s="99"/>
      <c r="N24" s="21">
        <v>66</v>
      </c>
      <c r="O24" s="17"/>
      <c r="P24" s="17"/>
      <c r="Q24" s="17"/>
      <c r="R24" s="17"/>
      <c r="S24" s="17"/>
    </row>
    <row r="25" spans="1:22" ht="15.95" customHeight="1" x14ac:dyDescent="0.25">
      <c r="A25" s="16" t="s">
        <v>41</v>
      </c>
      <c r="B25" s="16" t="s">
        <v>71</v>
      </c>
      <c r="C25" s="17">
        <v>1</v>
      </c>
      <c r="D25" s="18">
        <f t="shared" si="12"/>
        <v>65</v>
      </c>
      <c r="E25" s="19">
        <f t="shared" si="13"/>
        <v>65</v>
      </c>
      <c r="F25" s="20">
        <v>0</v>
      </c>
      <c r="G25" s="17">
        <v>0</v>
      </c>
      <c r="H25" s="17">
        <v>65</v>
      </c>
      <c r="I25" s="99"/>
      <c r="J25" s="99"/>
      <c r="K25" s="99"/>
      <c r="L25" s="99"/>
      <c r="M25" s="99"/>
      <c r="N25" s="21">
        <v>0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72</v>
      </c>
      <c r="C26" s="17">
        <v>1</v>
      </c>
      <c r="D26" s="18">
        <f t="shared" si="12"/>
        <v>65</v>
      </c>
      <c r="E26" s="19">
        <f t="shared" si="13"/>
        <v>65</v>
      </c>
      <c r="F26" s="20">
        <v>65</v>
      </c>
      <c r="G26" s="17">
        <v>0</v>
      </c>
      <c r="H26" s="17">
        <v>0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348</v>
      </c>
      <c r="C27" s="17">
        <v>1</v>
      </c>
      <c r="D27" s="18">
        <f t="shared" si="12"/>
        <v>60</v>
      </c>
      <c r="E27" s="19">
        <f t="shared" si="13"/>
        <v>60</v>
      </c>
      <c r="F27" s="20">
        <v>0</v>
      </c>
      <c r="G27" s="17">
        <v>0</v>
      </c>
      <c r="H27" s="17">
        <v>0</v>
      </c>
      <c r="I27" s="99"/>
      <c r="J27" s="99"/>
      <c r="K27" s="99"/>
      <c r="L27" s="99"/>
      <c r="M27" s="99"/>
      <c r="N27" s="21">
        <v>60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74</v>
      </c>
      <c r="C28" s="17">
        <v>1</v>
      </c>
      <c r="D28" s="18">
        <f t="shared" si="12"/>
        <v>60</v>
      </c>
      <c r="E28" s="19">
        <f t="shared" si="13"/>
        <v>60</v>
      </c>
      <c r="F28" s="20">
        <v>0</v>
      </c>
      <c r="G28" s="17">
        <v>0</v>
      </c>
      <c r="H28" s="17">
        <v>60</v>
      </c>
      <c r="I28" s="99"/>
      <c r="J28" s="99"/>
      <c r="K28" s="99"/>
      <c r="L28" s="99"/>
      <c r="M28" s="99"/>
      <c r="N28" s="21">
        <v>0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75</v>
      </c>
      <c r="C29" s="17">
        <v>1</v>
      </c>
      <c r="D29" s="18">
        <f t="shared" si="12"/>
        <v>60</v>
      </c>
      <c r="E29" s="19">
        <f t="shared" si="13"/>
        <v>60</v>
      </c>
      <c r="F29" s="20">
        <v>60</v>
      </c>
      <c r="G29" s="17">
        <v>0</v>
      </c>
      <c r="H29" s="17">
        <v>0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41" t="s">
        <v>41</v>
      </c>
      <c r="B30" s="41" t="s">
        <v>76</v>
      </c>
      <c r="C30" s="42">
        <v>2</v>
      </c>
      <c r="D30" s="43">
        <f t="shared" si="12"/>
        <v>60</v>
      </c>
      <c r="E30" s="44">
        <f t="shared" si="13"/>
        <v>30</v>
      </c>
      <c r="F30" s="45">
        <v>0</v>
      </c>
      <c r="G30" s="42">
        <v>0</v>
      </c>
      <c r="H30" s="42">
        <v>55</v>
      </c>
      <c r="I30" s="99"/>
      <c r="J30" s="99"/>
      <c r="K30" s="99"/>
      <c r="L30" s="99"/>
      <c r="M30" s="99"/>
      <c r="N30" s="46">
        <v>5</v>
      </c>
      <c r="O30" s="42"/>
      <c r="P30" s="42"/>
      <c r="Q30" s="42"/>
      <c r="R30" s="42"/>
      <c r="S30" s="42"/>
    </row>
    <row r="31" spans="1:22" ht="15.95" customHeight="1" x14ac:dyDescent="0.25">
      <c r="A31" s="16" t="s">
        <v>41</v>
      </c>
      <c r="B31" s="16" t="s">
        <v>78</v>
      </c>
      <c r="C31" s="17">
        <v>1</v>
      </c>
      <c r="D31" s="18">
        <f t="shared" si="12"/>
        <v>55</v>
      </c>
      <c r="E31" s="19">
        <f t="shared" si="13"/>
        <v>55</v>
      </c>
      <c r="F31" s="20">
        <v>55</v>
      </c>
      <c r="G31" s="17">
        <v>0</v>
      </c>
      <c r="H31" s="17">
        <v>0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41" t="s">
        <v>41</v>
      </c>
      <c r="B32" s="41" t="s">
        <v>79</v>
      </c>
      <c r="C32" s="42">
        <v>2</v>
      </c>
      <c r="D32" s="43">
        <f t="shared" si="12"/>
        <v>55</v>
      </c>
      <c r="E32" s="44">
        <f t="shared" si="13"/>
        <v>27.5</v>
      </c>
      <c r="F32" s="45">
        <v>0</v>
      </c>
      <c r="G32" s="42">
        <v>5</v>
      </c>
      <c r="H32" s="42">
        <v>50</v>
      </c>
      <c r="I32" s="99"/>
      <c r="J32" s="99"/>
      <c r="K32" s="99"/>
      <c r="L32" s="99"/>
      <c r="M32" s="99"/>
      <c r="N32" s="46">
        <v>0</v>
      </c>
      <c r="O32" s="42"/>
      <c r="P32" s="42"/>
      <c r="Q32" s="42"/>
      <c r="R32" s="42"/>
      <c r="S32" s="42"/>
    </row>
    <row r="33" spans="1:19" ht="15.95" customHeight="1" x14ac:dyDescent="0.25">
      <c r="A33" s="16" t="s">
        <v>41</v>
      </c>
      <c r="B33" s="16" t="s">
        <v>80</v>
      </c>
      <c r="C33" s="17">
        <v>1</v>
      </c>
      <c r="D33" s="18">
        <f t="shared" si="12"/>
        <v>50</v>
      </c>
      <c r="E33" s="19">
        <f t="shared" si="13"/>
        <v>50</v>
      </c>
      <c r="F33" s="20">
        <v>50</v>
      </c>
      <c r="G33" s="17">
        <v>0</v>
      </c>
      <c r="H33" s="17">
        <v>0</v>
      </c>
      <c r="I33" s="99"/>
      <c r="J33" s="99"/>
      <c r="K33" s="99"/>
      <c r="L33" s="99"/>
      <c r="M33" s="99"/>
      <c r="N33" s="21">
        <v>0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349</v>
      </c>
      <c r="C34" s="17">
        <v>1</v>
      </c>
      <c r="D34" s="18">
        <f t="shared" si="12"/>
        <v>48</v>
      </c>
      <c r="E34" s="19">
        <f t="shared" si="13"/>
        <v>48</v>
      </c>
      <c r="F34" s="20">
        <v>0</v>
      </c>
      <c r="G34" s="17">
        <v>0</v>
      </c>
      <c r="H34" s="17">
        <v>0</v>
      </c>
      <c r="I34" s="99"/>
      <c r="J34" s="99"/>
      <c r="K34" s="99"/>
      <c r="L34" s="99"/>
      <c r="M34" s="99"/>
      <c r="N34" s="21">
        <v>48</v>
      </c>
      <c r="O34" s="17"/>
      <c r="P34" s="17"/>
      <c r="Q34" s="17"/>
      <c r="R34" s="17"/>
      <c r="S34" s="17"/>
    </row>
    <row r="35" spans="1:19" ht="15.95" customHeight="1" x14ac:dyDescent="0.25">
      <c r="A35" s="41" t="s">
        <v>41</v>
      </c>
      <c r="B35" s="41" t="s">
        <v>81</v>
      </c>
      <c r="C35" s="42">
        <v>2</v>
      </c>
      <c r="D35" s="43">
        <f t="shared" si="12"/>
        <v>48</v>
      </c>
      <c r="E35" s="44">
        <f t="shared" si="13"/>
        <v>24</v>
      </c>
      <c r="F35" s="45">
        <v>30</v>
      </c>
      <c r="G35" s="42">
        <v>0</v>
      </c>
      <c r="H35" s="42">
        <v>18</v>
      </c>
      <c r="I35" s="99"/>
      <c r="J35" s="99"/>
      <c r="K35" s="99"/>
      <c r="L35" s="99"/>
      <c r="M35" s="99"/>
      <c r="N35" s="46">
        <v>0</v>
      </c>
      <c r="O35" s="42"/>
      <c r="P35" s="42"/>
      <c r="Q35" s="42"/>
      <c r="R35" s="42"/>
      <c r="S35" s="42"/>
    </row>
    <row r="36" spans="1:19" ht="15.95" customHeight="1" x14ac:dyDescent="0.25">
      <c r="A36" s="41" t="s">
        <v>41</v>
      </c>
      <c r="B36" s="41" t="s">
        <v>82</v>
      </c>
      <c r="C36" s="42">
        <v>2</v>
      </c>
      <c r="D36" s="43">
        <f t="shared" si="12"/>
        <v>45</v>
      </c>
      <c r="E36" s="44">
        <f t="shared" si="13"/>
        <v>22.5</v>
      </c>
      <c r="F36" s="45">
        <v>0</v>
      </c>
      <c r="G36" s="42">
        <v>20</v>
      </c>
      <c r="H36" s="42">
        <v>25</v>
      </c>
      <c r="I36" s="99"/>
      <c r="J36" s="99"/>
      <c r="K36" s="99"/>
      <c r="L36" s="99"/>
      <c r="M36" s="99"/>
      <c r="N36" s="46">
        <v>0</v>
      </c>
      <c r="O36" s="42"/>
      <c r="P36" s="42"/>
      <c r="Q36" s="42"/>
      <c r="R36" s="42"/>
      <c r="S36" s="42"/>
    </row>
    <row r="37" spans="1:19" ht="15.95" customHeight="1" x14ac:dyDescent="0.25">
      <c r="A37" s="41" t="s">
        <v>41</v>
      </c>
      <c r="B37" s="41" t="s">
        <v>83</v>
      </c>
      <c r="C37" s="42">
        <v>2</v>
      </c>
      <c r="D37" s="43">
        <f t="shared" si="12"/>
        <v>42</v>
      </c>
      <c r="E37" s="44">
        <f t="shared" si="13"/>
        <v>21</v>
      </c>
      <c r="F37" s="45">
        <v>0</v>
      </c>
      <c r="G37" s="42">
        <v>12</v>
      </c>
      <c r="H37" s="42">
        <v>30</v>
      </c>
      <c r="I37" s="99"/>
      <c r="J37" s="99"/>
      <c r="K37" s="99"/>
      <c r="L37" s="99"/>
      <c r="M37" s="99"/>
      <c r="N37" s="46">
        <v>0</v>
      </c>
      <c r="O37" s="42"/>
      <c r="P37" s="42"/>
      <c r="Q37" s="42"/>
      <c r="R37" s="42"/>
      <c r="S37" s="42"/>
    </row>
    <row r="38" spans="1:19" ht="15.95" customHeight="1" x14ac:dyDescent="0.25">
      <c r="A38" s="16" t="s">
        <v>41</v>
      </c>
      <c r="B38" s="16" t="s">
        <v>84</v>
      </c>
      <c r="C38" s="17">
        <v>1</v>
      </c>
      <c r="D38" s="18">
        <f t="shared" si="12"/>
        <v>40</v>
      </c>
      <c r="E38" s="19">
        <f t="shared" si="13"/>
        <v>40</v>
      </c>
      <c r="F38" s="20">
        <v>0</v>
      </c>
      <c r="G38" s="17">
        <v>0</v>
      </c>
      <c r="H38" s="17">
        <v>40</v>
      </c>
      <c r="I38" s="99"/>
      <c r="J38" s="99"/>
      <c r="K38" s="99"/>
      <c r="L38" s="99"/>
      <c r="M38" s="99"/>
      <c r="N38" s="21">
        <v>0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85</v>
      </c>
      <c r="C39" s="17">
        <v>1</v>
      </c>
      <c r="D39" s="18">
        <f t="shared" si="12"/>
        <v>40</v>
      </c>
      <c r="E39" s="19">
        <f t="shared" si="13"/>
        <v>40</v>
      </c>
      <c r="F39" s="20">
        <v>40</v>
      </c>
      <c r="G39" s="17">
        <v>0</v>
      </c>
      <c r="H39" s="17">
        <v>0</v>
      </c>
      <c r="I39" s="99"/>
      <c r="J39" s="99"/>
      <c r="K39" s="99"/>
      <c r="L39" s="99"/>
      <c r="M39" s="99"/>
      <c r="N39" s="21">
        <v>0</v>
      </c>
      <c r="O39" s="17"/>
      <c r="P39" s="17"/>
      <c r="Q39" s="17"/>
      <c r="R39" s="17"/>
      <c r="S39" s="17"/>
    </row>
    <row r="40" spans="1:19" ht="15.95" customHeight="1" x14ac:dyDescent="0.25">
      <c r="A40" s="16" t="s">
        <v>41</v>
      </c>
      <c r="B40" s="16" t="s">
        <v>350</v>
      </c>
      <c r="C40" s="17">
        <v>1</v>
      </c>
      <c r="D40" s="18">
        <f t="shared" si="12"/>
        <v>34</v>
      </c>
      <c r="E40" s="19">
        <f t="shared" si="13"/>
        <v>34</v>
      </c>
      <c r="F40" s="20">
        <v>0</v>
      </c>
      <c r="G40" s="17">
        <v>0</v>
      </c>
      <c r="H40" s="17">
        <v>0</v>
      </c>
      <c r="I40" s="99"/>
      <c r="J40" s="99"/>
      <c r="K40" s="99"/>
      <c r="L40" s="99"/>
      <c r="M40" s="99"/>
      <c r="N40" s="21">
        <v>34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86</v>
      </c>
      <c r="C41" s="17">
        <v>1</v>
      </c>
      <c r="D41" s="18">
        <f t="shared" si="12"/>
        <v>28</v>
      </c>
      <c r="E41" s="19">
        <f t="shared" si="13"/>
        <v>28</v>
      </c>
      <c r="F41" s="20">
        <v>0</v>
      </c>
      <c r="G41" s="17">
        <v>28</v>
      </c>
      <c r="H41" s="17">
        <v>0</v>
      </c>
      <c r="I41" s="99"/>
      <c r="J41" s="99"/>
      <c r="K41" s="99"/>
      <c r="L41" s="99"/>
      <c r="M41" s="99"/>
      <c r="N41" s="21">
        <v>0</v>
      </c>
      <c r="O41" s="17"/>
      <c r="P41" s="17"/>
      <c r="Q41" s="17"/>
      <c r="R41" s="17"/>
      <c r="S41" s="17"/>
    </row>
    <row r="42" spans="1:19" ht="15.95" customHeight="1" x14ac:dyDescent="0.25">
      <c r="A42" s="16" t="s">
        <v>41</v>
      </c>
      <c r="B42" s="16" t="s">
        <v>87</v>
      </c>
      <c r="C42" s="17">
        <v>1</v>
      </c>
      <c r="D42" s="18">
        <f t="shared" si="12"/>
        <v>28</v>
      </c>
      <c r="E42" s="19">
        <f t="shared" si="13"/>
        <v>28</v>
      </c>
      <c r="F42" s="20">
        <v>0</v>
      </c>
      <c r="G42" s="17">
        <v>0</v>
      </c>
      <c r="H42" s="17">
        <v>28</v>
      </c>
      <c r="I42" s="99"/>
      <c r="J42" s="99"/>
      <c r="K42" s="99"/>
      <c r="L42" s="99"/>
      <c r="M42" s="99"/>
      <c r="N42" s="21">
        <v>0</v>
      </c>
      <c r="O42" s="17"/>
      <c r="P42" s="17"/>
      <c r="Q42" s="17"/>
      <c r="R42" s="17"/>
      <c r="S42" s="17"/>
    </row>
    <row r="43" spans="1:19" ht="15.95" customHeight="1" x14ac:dyDescent="0.25">
      <c r="A43" s="16" t="s">
        <v>41</v>
      </c>
      <c r="B43" s="16" t="s">
        <v>88</v>
      </c>
      <c r="C43" s="17">
        <v>1</v>
      </c>
      <c r="D43" s="18">
        <f t="shared" si="12"/>
        <v>28</v>
      </c>
      <c r="E43" s="19">
        <f t="shared" si="13"/>
        <v>28</v>
      </c>
      <c r="F43" s="20">
        <v>28</v>
      </c>
      <c r="G43" s="17">
        <v>0</v>
      </c>
      <c r="H43" s="17">
        <v>0</v>
      </c>
      <c r="I43" s="99"/>
      <c r="J43" s="99"/>
      <c r="K43" s="99"/>
      <c r="L43" s="99"/>
      <c r="M43" s="99"/>
      <c r="N43" s="21">
        <v>0</v>
      </c>
      <c r="O43" s="17"/>
      <c r="P43" s="17"/>
      <c r="Q43" s="17"/>
      <c r="R43" s="17"/>
      <c r="S43" s="17"/>
    </row>
    <row r="44" spans="1:19" ht="15.95" customHeight="1" x14ac:dyDescent="0.25">
      <c r="A44" s="16" t="s">
        <v>41</v>
      </c>
      <c r="B44" s="16" t="s">
        <v>89</v>
      </c>
      <c r="C44" s="17">
        <v>1</v>
      </c>
      <c r="D44" s="18">
        <f t="shared" si="12"/>
        <v>25</v>
      </c>
      <c r="E44" s="19">
        <f t="shared" si="13"/>
        <v>25</v>
      </c>
      <c r="F44" s="20">
        <v>0</v>
      </c>
      <c r="G44" s="17">
        <v>25</v>
      </c>
      <c r="H44" s="17">
        <v>0</v>
      </c>
      <c r="I44" s="99"/>
      <c r="J44" s="99"/>
      <c r="K44" s="99"/>
      <c r="L44" s="99"/>
      <c r="M44" s="99"/>
      <c r="N44" s="21">
        <v>0</v>
      </c>
      <c r="O44" s="17"/>
      <c r="P44" s="17"/>
      <c r="Q44" s="17"/>
      <c r="R44" s="17"/>
      <c r="S44" s="17"/>
    </row>
    <row r="45" spans="1:19" ht="15.95" customHeight="1" x14ac:dyDescent="0.25">
      <c r="A45" s="16" t="s">
        <v>41</v>
      </c>
      <c r="B45" s="16" t="s">
        <v>90</v>
      </c>
      <c r="C45" s="17">
        <v>1</v>
      </c>
      <c r="D45" s="18">
        <f t="shared" si="12"/>
        <v>25</v>
      </c>
      <c r="E45" s="19">
        <f t="shared" si="13"/>
        <v>25</v>
      </c>
      <c r="F45" s="20">
        <v>25</v>
      </c>
      <c r="G45" s="17">
        <v>0</v>
      </c>
      <c r="H45" s="17">
        <v>0</v>
      </c>
      <c r="I45" s="99"/>
      <c r="J45" s="99"/>
      <c r="K45" s="99"/>
      <c r="L45" s="99"/>
      <c r="M45" s="99"/>
      <c r="N45" s="21">
        <v>0</v>
      </c>
      <c r="O45" s="17"/>
      <c r="P45" s="17"/>
      <c r="Q45" s="17"/>
      <c r="R45" s="17"/>
      <c r="S45" s="17"/>
    </row>
    <row r="46" spans="1:19" ht="15.95" customHeight="1" x14ac:dyDescent="0.25">
      <c r="A46" s="16" t="s">
        <v>41</v>
      </c>
      <c r="B46" s="16" t="s">
        <v>91</v>
      </c>
      <c r="C46" s="17">
        <v>1</v>
      </c>
      <c r="D46" s="18">
        <f t="shared" si="12"/>
        <v>22</v>
      </c>
      <c r="E46" s="19">
        <f t="shared" si="13"/>
        <v>22</v>
      </c>
      <c r="F46" s="20">
        <v>0</v>
      </c>
      <c r="G46" s="17">
        <v>22</v>
      </c>
      <c r="H46" s="17">
        <v>0</v>
      </c>
      <c r="I46" s="99"/>
      <c r="J46" s="99"/>
      <c r="K46" s="99"/>
      <c r="L46" s="99"/>
      <c r="M46" s="99"/>
      <c r="N46" s="21">
        <v>0</v>
      </c>
      <c r="O46" s="17"/>
      <c r="P46" s="17"/>
      <c r="Q46" s="17"/>
      <c r="R46" s="17"/>
      <c r="S46" s="17"/>
    </row>
    <row r="47" spans="1:19" ht="15.95" customHeight="1" x14ac:dyDescent="0.25">
      <c r="A47" s="16" t="s">
        <v>41</v>
      </c>
      <c r="B47" s="16" t="s">
        <v>92</v>
      </c>
      <c r="C47" s="17">
        <v>1</v>
      </c>
      <c r="D47" s="18">
        <f t="shared" si="12"/>
        <v>22</v>
      </c>
      <c r="E47" s="19">
        <f t="shared" si="13"/>
        <v>22</v>
      </c>
      <c r="F47" s="20">
        <v>22</v>
      </c>
      <c r="G47" s="17">
        <v>0</v>
      </c>
      <c r="H47" s="17">
        <v>0</v>
      </c>
      <c r="I47" s="99"/>
      <c r="J47" s="99"/>
      <c r="K47" s="99"/>
      <c r="L47" s="99"/>
      <c r="M47" s="99"/>
      <c r="N47" s="21">
        <v>0</v>
      </c>
      <c r="O47" s="17"/>
      <c r="P47" s="17"/>
      <c r="Q47" s="17"/>
      <c r="R47" s="17"/>
      <c r="S47" s="17"/>
    </row>
    <row r="48" spans="1:19" ht="15.95" customHeight="1" x14ac:dyDescent="0.25">
      <c r="A48" s="16" t="s">
        <v>41</v>
      </c>
      <c r="B48" s="16" t="s">
        <v>93</v>
      </c>
      <c r="C48" s="17">
        <v>1</v>
      </c>
      <c r="D48" s="18">
        <f t="shared" si="12"/>
        <v>22</v>
      </c>
      <c r="E48" s="19">
        <f t="shared" si="13"/>
        <v>22</v>
      </c>
      <c r="F48" s="20">
        <v>0</v>
      </c>
      <c r="G48" s="17">
        <v>0</v>
      </c>
      <c r="H48" s="17">
        <v>22</v>
      </c>
      <c r="I48" s="99"/>
      <c r="J48" s="99"/>
      <c r="K48" s="99"/>
      <c r="L48" s="99"/>
      <c r="M48" s="99"/>
      <c r="N48" s="21">
        <v>0</v>
      </c>
      <c r="O48" s="17"/>
      <c r="P48" s="17"/>
      <c r="Q48" s="17"/>
      <c r="R48" s="17"/>
      <c r="S48" s="17"/>
    </row>
    <row r="49" spans="1:19" ht="15.95" customHeight="1" x14ac:dyDescent="0.25">
      <c r="A49" s="16" t="s">
        <v>41</v>
      </c>
      <c r="B49" s="16" t="s">
        <v>94</v>
      </c>
      <c r="C49" s="17">
        <v>1</v>
      </c>
      <c r="D49" s="18">
        <f t="shared" si="12"/>
        <v>20</v>
      </c>
      <c r="E49" s="19">
        <f t="shared" si="13"/>
        <v>20</v>
      </c>
      <c r="F49" s="20">
        <v>20</v>
      </c>
      <c r="G49" s="17">
        <v>0</v>
      </c>
      <c r="H49" s="17">
        <v>0</v>
      </c>
      <c r="I49" s="99"/>
      <c r="J49" s="99"/>
      <c r="K49" s="99"/>
      <c r="L49" s="99"/>
      <c r="M49" s="99"/>
      <c r="N49" s="21">
        <v>0</v>
      </c>
      <c r="O49" s="17"/>
      <c r="P49" s="17"/>
      <c r="Q49" s="17"/>
      <c r="R49" s="17"/>
      <c r="S49" s="17"/>
    </row>
    <row r="50" spans="1:19" ht="15.95" customHeight="1" x14ac:dyDescent="0.25">
      <c r="A50" s="16" t="s">
        <v>41</v>
      </c>
      <c r="B50" s="16" t="s">
        <v>95</v>
      </c>
      <c r="C50" s="17">
        <v>1</v>
      </c>
      <c r="D50" s="18">
        <f t="shared" si="12"/>
        <v>20</v>
      </c>
      <c r="E50" s="19">
        <f t="shared" si="13"/>
        <v>20</v>
      </c>
      <c r="F50" s="20">
        <v>0</v>
      </c>
      <c r="G50" s="17">
        <v>0</v>
      </c>
      <c r="H50" s="17">
        <v>20</v>
      </c>
      <c r="I50" s="99"/>
      <c r="J50" s="99"/>
      <c r="K50" s="99"/>
      <c r="L50" s="99"/>
      <c r="M50" s="99"/>
      <c r="N50" s="21">
        <v>0</v>
      </c>
      <c r="O50" s="17"/>
      <c r="P50" s="17"/>
      <c r="Q50" s="17"/>
      <c r="R50" s="17"/>
      <c r="S50" s="17"/>
    </row>
    <row r="51" spans="1:19" ht="15.95" customHeight="1" x14ac:dyDescent="0.25">
      <c r="A51" s="16" t="s">
        <v>41</v>
      </c>
      <c r="B51" s="16" t="s">
        <v>96</v>
      </c>
      <c r="C51" s="17">
        <v>1</v>
      </c>
      <c r="D51" s="18">
        <f t="shared" si="12"/>
        <v>18</v>
      </c>
      <c r="E51" s="19">
        <f t="shared" si="13"/>
        <v>18</v>
      </c>
      <c r="F51" s="20">
        <v>0</v>
      </c>
      <c r="G51" s="17">
        <v>18</v>
      </c>
      <c r="H51" s="17">
        <v>0</v>
      </c>
      <c r="I51" s="99"/>
      <c r="J51" s="99"/>
      <c r="K51" s="99"/>
      <c r="L51" s="99"/>
      <c r="M51" s="99"/>
      <c r="N51" s="21">
        <v>0</v>
      </c>
      <c r="O51" s="17"/>
      <c r="P51" s="17"/>
      <c r="Q51" s="17"/>
      <c r="R51" s="17"/>
      <c r="S51" s="17"/>
    </row>
    <row r="52" spans="1:19" ht="15.95" customHeight="1" x14ac:dyDescent="0.25">
      <c r="A52" s="16" t="s">
        <v>41</v>
      </c>
      <c r="B52" s="16" t="s">
        <v>97</v>
      </c>
      <c r="C52" s="17">
        <v>1</v>
      </c>
      <c r="D52" s="18">
        <f t="shared" si="12"/>
        <v>18</v>
      </c>
      <c r="E52" s="19">
        <f t="shared" si="13"/>
        <v>18</v>
      </c>
      <c r="F52" s="20">
        <v>18</v>
      </c>
      <c r="G52" s="17">
        <v>0</v>
      </c>
      <c r="H52" s="17">
        <v>0</v>
      </c>
      <c r="I52" s="99"/>
      <c r="J52" s="99"/>
      <c r="K52" s="99"/>
      <c r="L52" s="99"/>
      <c r="M52" s="99"/>
      <c r="N52" s="21">
        <v>0</v>
      </c>
      <c r="O52" s="17"/>
      <c r="P52" s="17"/>
      <c r="Q52" s="17"/>
      <c r="R52" s="17"/>
      <c r="S52" s="17"/>
    </row>
    <row r="53" spans="1:19" ht="15.95" customHeight="1" x14ac:dyDescent="0.25">
      <c r="A53" s="41" t="s">
        <v>41</v>
      </c>
      <c r="B53" s="41" t="s">
        <v>98</v>
      </c>
      <c r="C53" s="42">
        <v>2</v>
      </c>
      <c r="D53" s="43">
        <f t="shared" si="12"/>
        <v>17</v>
      </c>
      <c r="E53" s="44">
        <f t="shared" si="13"/>
        <v>8.5</v>
      </c>
      <c r="F53" s="45">
        <v>15</v>
      </c>
      <c r="G53" s="42">
        <v>2</v>
      </c>
      <c r="H53" s="42">
        <v>0</v>
      </c>
      <c r="I53" s="99"/>
      <c r="J53" s="99"/>
      <c r="K53" s="99"/>
      <c r="L53" s="99"/>
      <c r="M53" s="99"/>
      <c r="N53" s="46">
        <v>0</v>
      </c>
      <c r="O53" s="42"/>
      <c r="P53" s="42"/>
      <c r="Q53" s="42"/>
      <c r="R53" s="42"/>
      <c r="S53" s="42"/>
    </row>
    <row r="54" spans="1:19" ht="15.95" customHeight="1" x14ac:dyDescent="0.25">
      <c r="A54" s="16" t="s">
        <v>41</v>
      </c>
      <c r="B54" s="16" t="s">
        <v>99</v>
      </c>
      <c r="C54" s="17">
        <v>1</v>
      </c>
      <c r="D54" s="18">
        <f t="shared" si="12"/>
        <v>15</v>
      </c>
      <c r="E54" s="19">
        <f t="shared" si="13"/>
        <v>15</v>
      </c>
      <c r="F54" s="20">
        <v>0</v>
      </c>
      <c r="G54" s="17">
        <v>15</v>
      </c>
      <c r="H54" s="17">
        <v>0</v>
      </c>
      <c r="I54" s="99"/>
      <c r="J54" s="99"/>
      <c r="K54" s="99"/>
      <c r="L54" s="99"/>
      <c r="M54" s="99"/>
      <c r="N54" s="21">
        <v>0</v>
      </c>
      <c r="O54" s="17"/>
      <c r="P54" s="17"/>
      <c r="Q54" s="17"/>
      <c r="R54" s="17"/>
      <c r="S54" s="17"/>
    </row>
    <row r="55" spans="1:19" ht="15.95" customHeight="1" x14ac:dyDescent="0.25">
      <c r="A55" s="16" t="s">
        <v>41</v>
      </c>
      <c r="B55" s="16" t="s">
        <v>92</v>
      </c>
      <c r="C55" s="17">
        <v>1</v>
      </c>
      <c r="D55" s="18">
        <f t="shared" si="12"/>
        <v>15</v>
      </c>
      <c r="E55" s="19">
        <f t="shared" si="13"/>
        <v>15</v>
      </c>
      <c r="F55" s="20">
        <v>0</v>
      </c>
      <c r="G55" s="17">
        <v>0</v>
      </c>
      <c r="H55" s="17">
        <v>15</v>
      </c>
      <c r="I55" s="99"/>
      <c r="J55" s="99"/>
      <c r="K55" s="99"/>
      <c r="L55" s="99"/>
      <c r="M55" s="99"/>
      <c r="N55" s="21">
        <v>0</v>
      </c>
      <c r="O55" s="17"/>
      <c r="P55" s="17"/>
      <c r="Q55" s="17"/>
      <c r="R55" s="17"/>
      <c r="S55" s="17"/>
    </row>
    <row r="56" spans="1:19" ht="15.95" customHeight="1" x14ac:dyDescent="0.25">
      <c r="A56" s="16" t="s">
        <v>41</v>
      </c>
      <c r="B56" s="16" t="s">
        <v>351</v>
      </c>
      <c r="C56" s="17">
        <v>1</v>
      </c>
      <c r="D56" s="18">
        <f t="shared" si="12"/>
        <v>14</v>
      </c>
      <c r="E56" s="19">
        <f t="shared" si="13"/>
        <v>14</v>
      </c>
      <c r="F56" s="20">
        <v>0</v>
      </c>
      <c r="G56" s="17">
        <v>0</v>
      </c>
      <c r="H56" s="17">
        <v>0</v>
      </c>
      <c r="I56" s="99"/>
      <c r="J56" s="99"/>
      <c r="K56" s="99"/>
      <c r="L56" s="99"/>
      <c r="M56" s="99"/>
      <c r="N56" s="21">
        <v>14</v>
      </c>
      <c r="O56" s="17"/>
      <c r="P56" s="17"/>
      <c r="Q56" s="17"/>
      <c r="R56" s="17"/>
      <c r="S56" s="17"/>
    </row>
    <row r="57" spans="1:19" ht="15.95" customHeight="1" x14ac:dyDescent="0.25">
      <c r="A57" s="41" t="s">
        <v>41</v>
      </c>
      <c r="B57" s="41" t="s">
        <v>102</v>
      </c>
      <c r="C57" s="42">
        <v>2</v>
      </c>
      <c r="D57" s="43">
        <f t="shared" ref="D57" si="16">SUM(F57:S57)</f>
        <v>13</v>
      </c>
      <c r="E57" s="44">
        <f t="shared" ref="E57" si="17">D57/C57</f>
        <v>6.5</v>
      </c>
      <c r="F57" s="45">
        <v>0</v>
      </c>
      <c r="G57" s="42">
        <v>0</v>
      </c>
      <c r="H57" s="42">
        <v>10</v>
      </c>
      <c r="I57" s="99"/>
      <c r="J57" s="99"/>
      <c r="K57" s="99"/>
      <c r="L57" s="99"/>
      <c r="M57" s="99"/>
      <c r="N57" s="46">
        <v>3</v>
      </c>
      <c r="O57" s="42"/>
      <c r="P57" s="42"/>
      <c r="Q57" s="42"/>
      <c r="R57" s="42"/>
      <c r="S57" s="42"/>
    </row>
    <row r="58" spans="1:19" ht="15.95" customHeight="1" x14ac:dyDescent="0.25">
      <c r="A58" s="16" t="s">
        <v>41</v>
      </c>
      <c r="B58" s="16" t="s">
        <v>100</v>
      </c>
      <c r="C58" s="17">
        <v>1</v>
      </c>
      <c r="D58" s="18">
        <f t="shared" si="12"/>
        <v>12</v>
      </c>
      <c r="E58" s="19">
        <f t="shared" si="13"/>
        <v>12</v>
      </c>
      <c r="F58" s="20">
        <v>12</v>
      </c>
      <c r="G58" s="17">
        <v>0</v>
      </c>
      <c r="H58" s="17">
        <v>0</v>
      </c>
      <c r="I58" s="99"/>
      <c r="J58" s="99"/>
      <c r="K58" s="99"/>
      <c r="L58" s="99"/>
      <c r="M58" s="99"/>
      <c r="N58" s="21">
        <v>0</v>
      </c>
      <c r="O58" s="17"/>
      <c r="P58" s="17"/>
      <c r="Q58" s="17"/>
      <c r="R58" s="17"/>
      <c r="S58" s="17"/>
    </row>
    <row r="59" spans="1:19" ht="15.95" customHeight="1" x14ac:dyDescent="0.25">
      <c r="A59" s="16" t="s">
        <v>41</v>
      </c>
      <c r="B59" s="16" t="s">
        <v>352</v>
      </c>
      <c r="C59" s="17">
        <v>1</v>
      </c>
      <c r="D59" s="18">
        <f t="shared" si="12"/>
        <v>12</v>
      </c>
      <c r="E59" s="19">
        <f t="shared" si="13"/>
        <v>12</v>
      </c>
      <c r="F59" s="20">
        <v>0</v>
      </c>
      <c r="G59" s="17">
        <v>0</v>
      </c>
      <c r="H59" s="17">
        <v>0</v>
      </c>
      <c r="I59" s="99"/>
      <c r="J59" s="99"/>
      <c r="K59" s="99"/>
      <c r="L59" s="99"/>
      <c r="M59" s="99"/>
      <c r="N59" s="21">
        <v>12</v>
      </c>
      <c r="O59" s="17"/>
      <c r="P59" s="17"/>
      <c r="Q59" s="17"/>
      <c r="R59" s="17"/>
      <c r="S59" s="17"/>
    </row>
    <row r="60" spans="1:19" ht="15.95" customHeight="1" x14ac:dyDescent="0.25">
      <c r="A60" s="16" t="s">
        <v>41</v>
      </c>
      <c r="B60" s="16" t="s">
        <v>101</v>
      </c>
      <c r="C60" s="17">
        <v>1</v>
      </c>
      <c r="D60" s="18">
        <f t="shared" si="12"/>
        <v>12</v>
      </c>
      <c r="E60" s="19">
        <f t="shared" si="13"/>
        <v>12</v>
      </c>
      <c r="F60" s="20">
        <v>0</v>
      </c>
      <c r="G60" s="17">
        <v>0</v>
      </c>
      <c r="H60" s="17">
        <v>12</v>
      </c>
      <c r="I60" s="99"/>
      <c r="J60" s="99"/>
      <c r="K60" s="99"/>
      <c r="L60" s="99"/>
      <c r="M60" s="99"/>
      <c r="N60" s="21">
        <v>0</v>
      </c>
      <c r="O60" s="17"/>
      <c r="P60" s="17"/>
      <c r="Q60" s="17"/>
      <c r="R60" s="17"/>
      <c r="S60" s="17"/>
    </row>
    <row r="61" spans="1:19" ht="15.95" customHeight="1" x14ac:dyDescent="0.25">
      <c r="A61" s="16" t="s">
        <v>41</v>
      </c>
      <c r="B61" s="16" t="s">
        <v>103</v>
      </c>
      <c r="C61" s="17">
        <v>1</v>
      </c>
      <c r="D61" s="18">
        <f t="shared" si="12"/>
        <v>10</v>
      </c>
      <c r="E61" s="19">
        <f t="shared" si="13"/>
        <v>10</v>
      </c>
      <c r="F61" s="20">
        <v>10</v>
      </c>
      <c r="G61" s="17">
        <v>0</v>
      </c>
      <c r="H61" s="17">
        <v>0</v>
      </c>
      <c r="I61" s="99"/>
      <c r="J61" s="99"/>
      <c r="K61" s="99"/>
      <c r="L61" s="99"/>
      <c r="M61" s="99"/>
      <c r="N61" s="21">
        <v>0</v>
      </c>
      <c r="O61" s="17"/>
      <c r="P61" s="17"/>
      <c r="Q61" s="17"/>
      <c r="R61" s="17"/>
      <c r="S61" s="17"/>
    </row>
    <row r="62" spans="1:19" ht="15.95" customHeight="1" x14ac:dyDescent="0.25">
      <c r="A62" s="16" t="s">
        <v>41</v>
      </c>
      <c r="B62" s="16" t="s">
        <v>104</v>
      </c>
      <c r="C62" s="17">
        <v>1</v>
      </c>
      <c r="D62" s="18">
        <f t="shared" si="12"/>
        <v>10</v>
      </c>
      <c r="E62" s="19">
        <f t="shared" si="13"/>
        <v>10</v>
      </c>
      <c r="F62" s="20">
        <v>0</v>
      </c>
      <c r="G62" s="17">
        <v>10</v>
      </c>
      <c r="H62" s="17">
        <v>0</v>
      </c>
      <c r="I62" s="99"/>
      <c r="J62" s="99"/>
      <c r="K62" s="99"/>
      <c r="L62" s="99"/>
      <c r="M62" s="99"/>
      <c r="N62" s="21">
        <v>0</v>
      </c>
      <c r="O62" s="17"/>
      <c r="P62" s="17"/>
      <c r="Q62" s="17"/>
      <c r="R62" s="17"/>
      <c r="S62" s="17"/>
    </row>
    <row r="63" spans="1:19" ht="15.95" customHeight="1" x14ac:dyDescent="0.25">
      <c r="A63" s="16" t="s">
        <v>41</v>
      </c>
      <c r="B63" s="16" t="s">
        <v>353</v>
      </c>
      <c r="C63" s="17">
        <v>1</v>
      </c>
      <c r="D63" s="18">
        <f t="shared" si="12"/>
        <v>6</v>
      </c>
      <c r="E63" s="19">
        <f t="shared" si="13"/>
        <v>6</v>
      </c>
      <c r="F63" s="20">
        <v>0</v>
      </c>
      <c r="G63" s="17">
        <v>0</v>
      </c>
      <c r="H63" s="17">
        <v>0</v>
      </c>
      <c r="I63" s="99"/>
      <c r="J63" s="99"/>
      <c r="K63" s="99"/>
      <c r="L63" s="99"/>
      <c r="M63" s="99"/>
      <c r="N63" s="21">
        <v>6</v>
      </c>
      <c r="O63" s="17"/>
      <c r="P63" s="17"/>
      <c r="Q63" s="17"/>
      <c r="R63" s="17"/>
      <c r="S63" s="17"/>
    </row>
    <row r="64" spans="1:19" ht="15.95" customHeight="1" x14ac:dyDescent="0.25">
      <c r="A64" s="16" t="s">
        <v>41</v>
      </c>
      <c r="B64" s="16" t="s">
        <v>105</v>
      </c>
      <c r="C64" s="17">
        <v>1</v>
      </c>
      <c r="D64" s="18">
        <f t="shared" si="12"/>
        <v>5</v>
      </c>
      <c r="E64" s="19">
        <f t="shared" si="13"/>
        <v>5</v>
      </c>
      <c r="F64" s="20">
        <v>5</v>
      </c>
      <c r="G64" s="17">
        <v>0</v>
      </c>
      <c r="H64" s="17">
        <v>0</v>
      </c>
      <c r="I64" s="99"/>
      <c r="J64" s="99"/>
      <c r="K64" s="99"/>
      <c r="L64" s="99"/>
      <c r="M64" s="99"/>
      <c r="N64" s="21">
        <v>0</v>
      </c>
      <c r="O64" s="17"/>
      <c r="P64" s="17"/>
      <c r="Q64" s="17"/>
      <c r="R64" s="17"/>
      <c r="S64" s="17"/>
    </row>
    <row r="65" spans="1:19" ht="15.95" customHeight="1" x14ac:dyDescent="0.25">
      <c r="A65" s="16" t="s">
        <v>41</v>
      </c>
      <c r="B65" s="16" t="s">
        <v>106</v>
      </c>
      <c r="C65" s="17">
        <v>1</v>
      </c>
      <c r="D65" s="18">
        <f t="shared" si="12"/>
        <v>5</v>
      </c>
      <c r="E65" s="19">
        <f t="shared" si="13"/>
        <v>5</v>
      </c>
      <c r="F65" s="20">
        <v>0</v>
      </c>
      <c r="G65" s="17">
        <v>0</v>
      </c>
      <c r="H65" s="17">
        <v>5</v>
      </c>
      <c r="I65" s="99"/>
      <c r="J65" s="99"/>
      <c r="K65" s="99"/>
      <c r="L65" s="99"/>
      <c r="M65" s="99"/>
      <c r="N65" s="21">
        <v>0</v>
      </c>
      <c r="O65" s="17"/>
      <c r="P65" s="17"/>
      <c r="Q65" s="17"/>
      <c r="R65" s="17"/>
      <c r="S65" s="17"/>
    </row>
    <row r="66" spans="1:19" ht="15.95" customHeight="1" x14ac:dyDescent="0.25">
      <c r="A66" s="41" t="s">
        <v>41</v>
      </c>
      <c r="B66" s="41" t="s">
        <v>107</v>
      </c>
      <c r="C66" s="42">
        <v>2</v>
      </c>
      <c r="D66" s="43">
        <f t="shared" si="12"/>
        <v>5</v>
      </c>
      <c r="E66" s="44">
        <f t="shared" si="13"/>
        <v>2.5</v>
      </c>
      <c r="F66" s="45">
        <v>2</v>
      </c>
      <c r="G66" s="42">
        <v>3</v>
      </c>
      <c r="H66" s="42">
        <v>0</v>
      </c>
      <c r="I66" s="99"/>
      <c r="J66" s="99"/>
      <c r="K66" s="99"/>
      <c r="L66" s="99"/>
      <c r="M66" s="99"/>
      <c r="N66" s="46">
        <v>0</v>
      </c>
      <c r="O66" s="42"/>
      <c r="P66" s="42"/>
      <c r="Q66" s="42"/>
      <c r="R66" s="42"/>
      <c r="S66" s="42"/>
    </row>
    <row r="67" spans="1:19" ht="15.95" customHeight="1" x14ac:dyDescent="0.25">
      <c r="A67" s="16" t="s">
        <v>41</v>
      </c>
      <c r="B67" s="16" t="s">
        <v>108</v>
      </c>
      <c r="C67" s="17">
        <v>1</v>
      </c>
      <c r="D67" s="18">
        <f t="shared" si="12"/>
        <v>4</v>
      </c>
      <c r="E67" s="19">
        <f t="shared" si="13"/>
        <v>4</v>
      </c>
      <c r="F67" s="20">
        <v>0</v>
      </c>
      <c r="G67" s="17">
        <v>0</v>
      </c>
      <c r="H67" s="17">
        <v>4</v>
      </c>
      <c r="I67" s="99"/>
      <c r="J67" s="99"/>
      <c r="K67" s="99"/>
      <c r="L67" s="99"/>
      <c r="M67" s="99"/>
      <c r="N67" s="21">
        <v>0</v>
      </c>
      <c r="O67" s="17"/>
      <c r="P67" s="17"/>
      <c r="Q67" s="17"/>
      <c r="R67" s="17"/>
      <c r="S67" s="17"/>
    </row>
    <row r="68" spans="1:19" ht="15.95" customHeight="1" x14ac:dyDescent="0.25">
      <c r="A68" s="16" t="s">
        <v>41</v>
      </c>
      <c r="B68" s="16" t="s">
        <v>109</v>
      </c>
      <c r="C68" s="17">
        <v>1</v>
      </c>
      <c r="D68" s="18">
        <f t="shared" si="12"/>
        <v>4</v>
      </c>
      <c r="E68" s="19">
        <f t="shared" si="13"/>
        <v>4</v>
      </c>
      <c r="F68" s="20">
        <v>0</v>
      </c>
      <c r="G68" s="17">
        <v>4</v>
      </c>
      <c r="H68" s="17">
        <v>0</v>
      </c>
      <c r="I68" s="99"/>
      <c r="J68" s="99"/>
      <c r="K68" s="99"/>
      <c r="L68" s="99"/>
      <c r="M68" s="99"/>
      <c r="N68" s="21">
        <v>0</v>
      </c>
      <c r="O68" s="17"/>
      <c r="P68" s="17"/>
      <c r="Q68" s="17"/>
      <c r="R68" s="17"/>
      <c r="S68" s="17"/>
    </row>
    <row r="69" spans="1:19" ht="15.95" customHeight="1" x14ac:dyDescent="0.25">
      <c r="A69" s="16" t="s">
        <v>41</v>
      </c>
      <c r="B69" s="16" t="s">
        <v>110</v>
      </c>
      <c r="C69" s="17">
        <v>1</v>
      </c>
      <c r="D69" s="18">
        <f t="shared" si="12"/>
        <v>4</v>
      </c>
      <c r="E69" s="19">
        <f t="shared" si="13"/>
        <v>4</v>
      </c>
      <c r="F69" s="20">
        <v>4</v>
      </c>
      <c r="G69" s="17">
        <v>0</v>
      </c>
      <c r="H69" s="17">
        <v>0</v>
      </c>
      <c r="I69" s="99"/>
      <c r="J69" s="99"/>
      <c r="K69" s="99"/>
      <c r="L69" s="99"/>
      <c r="M69" s="99"/>
      <c r="N69" s="21">
        <v>0</v>
      </c>
      <c r="O69" s="17"/>
      <c r="P69" s="17"/>
      <c r="Q69" s="17"/>
      <c r="R69" s="17"/>
      <c r="S69" s="17"/>
    </row>
    <row r="70" spans="1:19" ht="15.95" customHeight="1" x14ac:dyDescent="0.25">
      <c r="A70" s="16" t="s">
        <v>41</v>
      </c>
      <c r="B70" s="16" t="s">
        <v>111</v>
      </c>
      <c r="C70" s="17">
        <v>1</v>
      </c>
      <c r="D70" s="18">
        <f t="shared" si="12"/>
        <v>3</v>
      </c>
      <c r="E70" s="19">
        <f t="shared" si="13"/>
        <v>3</v>
      </c>
      <c r="F70" s="20">
        <v>0</v>
      </c>
      <c r="G70" s="17">
        <v>0</v>
      </c>
      <c r="H70" s="17">
        <v>3</v>
      </c>
      <c r="I70" s="99"/>
      <c r="J70" s="99"/>
      <c r="K70" s="99"/>
      <c r="L70" s="99"/>
      <c r="M70" s="99"/>
      <c r="N70" s="21">
        <v>0</v>
      </c>
      <c r="O70" s="17"/>
      <c r="P70" s="17"/>
      <c r="Q70" s="17"/>
      <c r="R70" s="17"/>
      <c r="S70" s="17"/>
    </row>
    <row r="71" spans="1:19" ht="15.95" customHeight="1" x14ac:dyDescent="0.25">
      <c r="A71" s="16" t="s">
        <v>41</v>
      </c>
      <c r="B71" s="16" t="s">
        <v>354</v>
      </c>
      <c r="C71" s="17">
        <v>1</v>
      </c>
      <c r="D71" s="18">
        <f t="shared" ref="D71" si="18">SUM(F71:S71)</f>
        <v>3</v>
      </c>
      <c r="E71" s="19">
        <f t="shared" ref="E71" si="19">D71/C71</f>
        <v>3</v>
      </c>
      <c r="F71" s="20">
        <v>0</v>
      </c>
      <c r="G71" s="17">
        <v>0</v>
      </c>
      <c r="H71" s="17">
        <v>0</v>
      </c>
      <c r="I71" s="99"/>
      <c r="J71" s="99"/>
      <c r="K71" s="99"/>
      <c r="L71" s="99"/>
      <c r="M71" s="99"/>
      <c r="N71" s="21">
        <v>3</v>
      </c>
      <c r="O71" s="17"/>
      <c r="P71" s="17"/>
      <c r="Q71" s="17"/>
      <c r="R71" s="17"/>
      <c r="S71" s="17"/>
    </row>
    <row r="72" spans="1:19" ht="15.95" customHeight="1" x14ac:dyDescent="0.25">
      <c r="A72" s="16" t="s">
        <v>41</v>
      </c>
      <c r="B72" s="16" t="s">
        <v>112</v>
      </c>
      <c r="C72" s="17">
        <v>1</v>
      </c>
      <c r="D72" s="18">
        <f t="shared" si="12"/>
        <v>3</v>
      </c>
      <c r="E72" s="19">
        <f t="shared" si="13"/>
        <v>3</v>
      </c>
      <c r="F72" s="20">
        <v>3</v>
      </c>
      <c r="G72" s="17">
        <v>0</v>
      </c>
      <c r="H72" s="17">
        <v>0</v>
      </c>
      <c r="I72" s="99"/>
      <c r="J72" s="99"/>
      <c r="K72" s="99"/>
      <c r="L72" s="99"/>
      <c r="M72" s="99"/>
      <c r="N72" s="21">
        <v>0</v>
      </c>
      <c r="O72" s="17"/>
      <c r="P72" s="17"/>
      <c r="Q72" s="17"/>
      <c r="R72" s="17"/>
      <c r="S72" s="17"/>
    </row>
    <row r="73" spans="1:19" ht="15.95" customHeight="1" x14ac:dyDescent="0.25">
      <c r="A73" s="16" t="s">
        <v>41</v>
      </c>
      <c r="B73" s="16" t="s">
        <v>355</v>
      </c>
      <c r="C73" s="17">
        <v>1</v>
      </c>
      <c r="D73" s="18">
        <f t="shared" si="12"/>
        <v>2</v>
      </c>
      <c r="E73" s="19">
        <f t="shared" si="13"/>
        <v>2</v>
      </c>
      <c r="F73" s="20">
        <v>0</v>
      </c>
      <c r="G73" s="17">
        <v>0</v>
      </c>
      <c r="H73" s="17">
        <v>0</v>
      </c>
      <c r="I73" s="99"/>
      <c r="J73" s="99"/>
      <c r="K73" s="99"/>
      <c r="L73" s="99"/>
      <c r="M73" s="99"/>
      <c r="N73" s="21">
        <v>2</v>
      </c>
      <c r="O73" s="17"/>
      <c r="P73" s="17"/>
      <c r="Q73" s="17"/>
      <c r="R73" s="17"/>
      <c r="S73" s="17"/>
    </row>
    <row r="74" spans="1:19" ht="15.95" customHeight="1" x14ac:dyDescent="0.25">
      <c r="A74" s="16" t="s">
        <v>41</v>
      </c>
      <c r="B74" s="16" t="s">
        <v>113</v>
      </c>
      <c r="C74" s="17">
        <v>1</v>
      </c>
      <c r="D74" s="18">
        <f t="shared" si="12"/>
        <v>2</v>
      </c>
      <c r="E74" s="19">
        <f t="shared" si="13"/>
        <v>2</v>
      </c>
      <c r="F74" s="20">
        <v>0</v>
      </c>
      <c r="G74" s="17">
        <v>0</v>
      </c>
      <c r="H74" s="17">
        <v>2</v>
      </c>
      <c r="I74" s="99"/>
      <c r="J74" s="99"/>
      <c r="K74" s="99"/>
      <c r="L74" s="99"/>
      <c r="M74" s="99"/>
      <c r="N74" s="21">
        <v>0</v>
      </c>
      <c r="O74" s="17"/>
      <c r="P74" s="17"/>
      <c r="Q74" s="17"/>
      <c r="R74" s="17"/>
      <c r="S74" s="17"/>
    </row>
    <row r="75" spans="1:19" ht="15.95" customHeight="1" x14ac:dyDescent="0.25">
      <c r="A75" s="16" t="s">
        <v>41</v>
      </c>
      <c r="B75" s="16" t="s">
        <v>114</v>
      </c>
      <c r="C75" s="17">
        <v>1</v>
      </c>
      <c r="D75" s="18">
        <f t="shared" si="12"/>
        <v>1</v>
      </c>
      <c r="E75" s="19">
        <f t="shared" si="13"/>
        <v>1</v>
      </c>
      <c r="F75" s="20">
        <v>0</v>
      </c>
      <c r="G75" s="17">
        <v>0</v>
      </c>
      <c r="H75" s="17">
        <v>1</v>
      </c>
      <c r="I75" s="99"/>
      <c r="J75" s="99"/>
      <c r="K75" s="99"/>
      <c r="L75" s="99"/>
      <c r="M75" s="99"/>
      <c r="N75" s="21">
        <v>0</v>
      </c>
      <c r="O75" s="17"/>
      <c r="P75" s="17"/>
      <c r="Q75" s="17"/>
      <c r="R75" s="17"/>
      <c r="S75" s="17"/>
    </row>
    <row r="76" spans="1:19" ht="15.95" customHeight="1" x14ac:dyDescent="0.25">
      <c r="A76" s="16" t="s">
        <v>41</v>
      </c>
      <c r="B76" s="16" t="s">
        <v>115</v>
      </c>
      <c r="C76" s="17">
        <v>1</v>
      </c>
      <c r="D76" s="18">
        <f t="shared" si="12"/>
        <v>1</v>
      </c>
      <c r="E76" s="19">
        <f t="shared" si="13"/>
        <v>1</v>
      </c>
      <c r="F76" s="20">
        <v>0</v>
      </c>
      <c r="G76" s="17">
        <v>1</v>
      </c>
      <c r="H76" s="17">
        <v>0</v>
      </c>
      <c r="I76" s="99"/>
      <c r="J76" s="99"/>
      <c r="K76" s="99"/>
      <c r="L76" s="99"/>
      <c r="M76" s="99"/>
      <c r="N76" s="21">
        <v>0</v>
      </c>
      <c r="O76" s="17"/>
      <c r="P76" s="17"/>
      <c r="Q76" s="17"/>
      <c r="R76" s="17"/>
      <c r="S76" s="17"/>
    </row>
    <row r="77" spans="1:19" ht="15.95" customHeight="1" x14ac:dyDescent="0.25">
      <c r="A77" s="16" t="s">
        <v>41</v>
      </c>
      <c r="B77" s="16" t="s">
        <v>116</v>
      </c>
      <c r="C77" s="17">
        <v>1</v>
      </c>
      <c r="D77" s="18">
        <f t="shared" si="12"/>
        <v>1</v>
      </c>
      <c r="E77" s="19">
        <f t="shared" si="13"/>
        <v>1</v>
      </c>
      <c r="F77" s="20">
        <v>1</v>
      </c>
      <c r="G77" s="17">
        <v>0</v>
      </c>
      <c r="H77" s="17">
        <v>0</v>
      </c>
      <c r="I77" s="100"/>
      <c r="J77" s="100"/>
      <c r="K77" s="100"/>
      <c r="L77" s="100"/>
      <c r="M77" s="100"/>
      <c r="N77" s="21">
        <v>0</v>
      </c>
      <c r="O77" s="17"/>
      <c r="P77" s="17"/>
      <c r="Q77" s="17"/>
      <c r="R77" s="17"/>
      <c r="S77" s="17"/>
    </row>
  </sheetData>
  <sheetProtection algorithmName="SHA-512" hashValue="nGjbqzzn1fTW+4NMd3vRJI3qu5dz1iILxoy+cYDwIW2SLtiS54gBc75VwByhJBDuH8y8garRIJjSXLQGMwdACg==" saltValue="IagjySuZaOG4j0Gtt5zYbw==" spinCount="100000" sheet="1" objects="1" scenarios="1"/>
  <sortState ref="A2:Q219">
    <sortCondition descending="1" ref="D2:D28"/>
    <sortCondition descending="1" ref="E2:E28"/>
    <sortCondition ref="B2:B28"/>
  </sortState>
  <mergeCells count="10">
    <mergeCell ref="I16:I77"/>
    <mergeCell ref="J16:J77"/>
    <mergeCell ref="K16:K77"/>
    <mergeCell ref="L16:L77"/>
    <mergeCell ref="M16:M77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pane ySplit="1" topLeftCell="A2" activePane="bottomLeft" state="frozen"/>
      <selection pane="bottomLeft"/>
    </sheetView>
  </sheetViews>
  <sheetFormatPr defaultColWidth="10.7109375" defaultRowHeight="15.95" customHeight="1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47" t="s">
        <v>39</v>
      </c>
      <c r="U1" s="15" t="s">
        <v>40</v>
      </c>
    </row>
    <row r="2" spans="1:22" ht="15.75" customHeight="1" x14ac:dyDescent="0.25">
      <c r="A2" s="29" t="s">
        <v>5</v>
      </c>
      <c r="B2" s="29" t="s">
        <v>58</v>
      </c>
      <c r="C2" s="30">
        <v>3</v>
      </c>
      <c r="D2" s="31">
        <f t="shared" ref="D2" si="0">SUM(F2:S2)</f>
        <v>252</v>
      </c>
      <c r="E2" s="32">
        <f t="shared" ref="E2" si="1">D2/C2</f>
        <v>84</v>
      </c>
      <c r="F2" s="33">
        <v>100</v>
      </c>
      <c r="G2" s="30">
        <v>80</v>
      </c>
      <c r="H2" s="30">
        <v>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72</v>
      </c>
      <c r="O2" s="30"/>
      <c r="P2" s="30"/>
      <c r="Q2" s="30"/>
      <c r="R2" s="30"/>
      <c r="S2" s="30"/>
      <c r="T2" s="22"/>
      <c r="U2" s="25"/>
      <c r="V2" s="25"/>
    </row>
    <row r="3" spans="1:22" ht="15.75" customHeight="1" x14ac:dyDescent="0.25">
      <c r="A3" s="48" t="s">
        <v>8</v>
      </c>
      <c r="B3" s="48" t="s">
        <v>60</v>
      </c>
      <c r="C3" s="49">
        <v>3</v>
      </c>
      <c r="D3" s="50">
        <f t="shared" ref="D3:D4" si="2">SUM(F3:S3)</f>
        <v>244</v>
      </c>
      <c r="E3" s="51">
        <f t="shared" ref="E3:E4" si="3">D3/C3</f>
        <v>81.333333333333329</v>
      </c>
      <c r="F3" s="52">
        <v>0</v>
      </c>
      <c r="G3" s="49">
        <v>60</v>
      </c>
      <c r="H3" s="49">
        <v>100</v>
      </c>
      <c r="I3" s="99"/>
      <c r="J3" s="99"/>
      <c r="K3" s="99"/>
      <c r="L3" s="99"/>
      <c r="M3" s="99"/>
      <c r="N3" s="53">
        <v>84</v>
      </c>
      <c r="O3" s="49"/>
      <c r="P3" s="49"/>
      <c r="Q3" s="49"/>
      <c r="R3" s="49"/>
      <c r="S3" s="49"/>
      <c r="T3" s="22"/>
      <c r="U3" s="25"/>
      <c r="V3" s="25"/>
    </row>
    <row r="4" spans="1:22" ht="15.75" customHeight="1" x14ac:dyDescent="0.25">
      <c r="A4" s="54" t="s">
        <v>10</v>
      </c>
      <c r="B4" s="54" t="s">
        <v>66</v>
      </c>
      <c r="C4" s="55">
        <v>2</v>
      </c>
      <c r="D4" s="56">
        <f t="shared" si="2"/>
        <v>220</v>
      </c>
      <c r="E4" s="57">
        <f t="shared" si="3"/>
        <v>110</v>
      </c>
      <c r="F4" s="58">
        <v>0</v>
      </c>
      <c r="G4" s="55">
        <v>100</v>
      </c>
      <c r="H4" s="55">
        <v>0</v>
      </c>
      <c r="I4" s="99"/>
      <c r="J4" s="99"/>
      <c r="K4" s="99"/>
      <c r="L4" s="99"/>
      <c r="M4" s="99"/>
      <c r="N4" s="59">
        <v>120</v>
      </c>
      <c r="O4" s="55"/>
      <c r="P4" s="55"/>
      <c r="Q4" s="55"/>
      <c r="R4" s="55"/>
      <c r="S4" s="55"/>
      <c r="T4" s="22"/>
      <c r="U4" s="25"/>
      <c r="V4" s="25"/>
    </row>
    <row r="5" spans="1:22" ht="15.75" customHeight="1" x14ac:dyDescent="0.25">
      <c r="A5" s="60" t="s">
        <v>12</v>
      </c>
      <c r="B5" s="60" t="s">
        <v>59</v>
      </c>
      <c r="C5" s="61">
        <v>3</v>
      </c>
      <c r="D5" s="62">
        <f t="shared" ref="D5:D13" si="4">SUM(F5:S5)</f>
        <v>204</v>
      </c>
      <c r="E5" s="63">
        <f t="shared" ref="E5:E13" si="5">D5/C5</f>
        <v>68</v>
      </c>
      <c r="F5" s="64">
        <v>90</v>
      </c>
      <c r="G5" s="61">
        <v>90</v>
      </c>
      <c r="H5" s="61">
        <v>0</v>
      </c>
      <c r="I5" s="99"/>
      <c r="J5" s="99"/>
      <c r="K5" s="99"/>
      <c r="L5" s="99"/>
      <c r="M5" s="99"/>
      <c r="N5" s="65">
        <v>24</v>
      </c>
      <c r="O5" s="61"/>
      <c r="P5" s="61"/>
      <c r="Q5" s="61"/>
      <c r="R5" s="61"/>
      <c r="S5" s="61"/>
      <c r="T5" s="22"/>
      <c r="U5" s="25"/>
      <c r="V5" s="25"/>
    </row>
    <row r="6" spans="1:22" ht="15.95" customHeight="1" x14ac:dyDescent="0.25">
      <c r="A6" s="66" t="s">
        <v>14</v>
      </c>
      <c r="B6" s="66" t="s">
        <v>61</v>
      </c>
      <c r="C6" s="67">
        <v>3</v>
      </c>
      <c r="D6" s="68">
        <f t="shared" si="4"/>
        <v>178</v>
      </c>
      <c r="E6" s="69">
        <f t="shared" si="5"/>
        <v>59.333333333333336</v>
      </c>
      <c r="F6" s="70">
        <v>0</v>
      </c>
      <c r="G6" s="67">
        <v>40</v>
      </c>
      <c r="H6" s="67">
        <v>90</v>
      </c>
      <c r="I6" s="99"/>
      <c r="J6" s="99"/>
      <c r="K6" s="99"/>
      <c r="L6" s="99"/>
      <c r="M6" s="99"/>
      <c r="N6" s="71">
        <v>48</v>
      </c>
      <c r="O6" s="67"/>
      <c r="P6" s="67"/>
      <c r="Q6" s="67"/>
      <c r="R6" s="67"/>
      <c r="S6" s="67"/>
    </row>
    <row r="7" spans="1:22" ht="15.75" customHeight="1" x14ac:dyDescent="0.25">
      <c r="A7" s="60" t="s">
        <v>16</v>
      </c>
      <c r="B7" s="60" t="s">
        <v>81</v>
      </c>
      <c r="C7" s="61">
        <v>2</v>
      </c>
      <c r="D7" s="62">
        <f t="shared" si="4"/>
        <v>130</v>
      </c>
      <c r="E7" s="63">
        <f t="shared" si="5"/>
        <v>65</v>
      </c>
      <c r="F7" s="64">
        <v>60</v>
      </c>
      <c r="G7" s="61">
        <v>0</v>
      </c>
      <c r="H7" s="61">
        <v>70</v>
      </c>
      <c r="I7" s="99"/>
      <c r="J7" s="99"/>
      <c r="K7" s="99"/>
      <c r="L7" s="99"/>
      <c r="M7" s="99"/>
      <c r="N7" s="65">
        <v>0</v>
      </c>
      <c r="O7" s="61"/>
      <c r="P7" s="61"/>
      <c r="Q7" s="61"/>
      <c r="R7" s="61"/>
      <c r="S7" s="61"/>
      <c r="T7" s="22"/>
      <c r="U7" s="25"/>
      <c r="V7" s="25"/>
    </row>
    <row r="8" spans="1:22" ht="15.95" customHeight="1" x14ac:dyDescent="0.25">
      <c r="A8" s="66" t="s">
        <v>18</v>
      </c>
      <c r="B8" s="66" t="s">
        <v>69</v>
      </c>
      <c r="C8" s="67">
        <v>2</v>
      </c>
      <c r="D8" s="68">
        <f t="shared" si="4"/>
        <v>130</v>
      </c>
      <c r="E8" s="69">
        <f t="shared" si="5"/>
        <v>65</v>
      </c>
      <c r="F8" s="70">
        <v>0</v>
      </c>
      <c r="G8" s="67">
        <v>70</v>
      </c>
      <c r="H8" s="67">
        <v>0</v>
      </c>
      <c r="I8" s="99"/>
      <c r="J8" s="99"/>
      <c r="K8" s="99"/>
      <c r="L8" s="99"/>
      <c r="M8" s="99"/>
      <c r="N8" s="71">
        <v>60</v>
      </c>
      <c r="O8" s="67"/>
      <c r="P8" s="67"/>
      <c r="Q8" s="67"/>
      <c r="R8" s="67"/>
      <c r="S8" s="67"/>
      <c r="T8" s="22"/>
      <c r="U8" s="23"/>
      <c r="V8" s="23"/>
    </row>
    <row r="9" spans="1:22" ht="15.95" customHeight="1" x14ac:dyDescent="0.25">
      <c r="A9" s="60" t="s">
        <v>20</v>
      </c>
      <c r="B9" s="60" t="s">
        <v>344</v>
      </c>
      <c r="C9" s="61">
        <v>2</v>
      </c>
      <c r="D9" s="62">
        <f t="shared" si="4"/>
        <v>126</v>
      </c>
      <c r="E9" s="63">
        <f t="shared" si="5"/>
        <v>63</v>
      </c>
      <c r="F9" s="64">
        <v>0</v>
      </c>
      <c r="G9" s="61">
        <v>30</v>
      </c>
      <c r="H9" s="61">
        <v>0</v>
      </c>
      <c r="I9" s="99"/>
      <c r="J9" s="99"/>
      <c r="K9" s="99"/>
      <c r="L9" s="99"/>
      <c r="M9" s="99"/>
      <c r="N9" s="65">
        <v>96</v>
      </c>
      <c r="O9" s="61"/>
      <c r="P9" s="61"/>
      <c r="Q9" s="61"/>
      <c r="R9" s="61"/>
      <c r="S9" s="61"/>
    </row>
    <row r="10" spans="1:22" ht="15.95" customHeight="1" x14ac:dyDescent="0.25">
      <c r="A10" s="66" t="s">
        <v>22</v>
      </c>
      <c r="B10" s="66" t="s">
        <v>83</v>
      </c>
      <c r="C10" s="67">
        <v>4</v>
      </c>
      <c r="D10" s="68">
        <f t="shared" si="4"/>
        <v>129</v>
      </c>
      <c r="E10" s="69">
        <f t="shared" si="5"/>
        <v>32.25</v>
      </c>
      <c r="F10" s="70">
        <v>20</v>
      </c>
      <c r="G10" s="67">
        <v>25</v>
      </c>
      <c r="H10" s="67">
        <v>80</v>
      </c>
      <c r="I10" s="99"/>
      <c r="J10" s="99"/>
      <c r="K10" s="99"/>
      <c r="L10" s="99"/>
      <c r="M10" s="99"/>
      <c r="N10" s="71">
        <v>4</v>
      </c>
      <c r="O10" s="67"/>
      <c r="P10" s="67"/>
      <c r="Q10" s="67"/>
      <c r="R10" s="67"/>
      <c r="S10" s="67"/>
    </row>
    <row r="11" spans="1:22" ht="15.95" customHeight="1" x14ac:dyDescent="0.25">
      <c r="A11" s="60" t="s">
        <v>24</v>
      </c>
      <c r="B11" s="60" t="s">
        <v>92</v>
      </c>
      <c r="C11" s="61">
        <v>2</v>
      </c>
      <c r="D11" s="62">
        <f t="shared" si="4"/>
        <v>110</v>
      </c>
      <c r="E11" s="63">
        <f t="shared" si="5"/>
        <v>55</v>
      </c>
      <c r="F11" s="64">
        <v>50</v>
      </c>
      <c r="G11" s="61">
        <v>0</v>
      </c>
      <c r="H11" s="61">
        <v>60</v>
      </c>
      <c r="I11" s="99"/>
      <c r="J11" s="99"/>
      <c r="K11" s="99"/>
      <c r="L11" s="99"/>
      <c r="M11" s="99"/>
      <c r="N11" s="65">
        <v>0</v>
      </c>
      <c r="O11" s="61"/>
      <c r="P11" s="61"/>
      <c r="Q11" s="61"/>
      <c r="R11" s="61"/>
      <c r="S11" s="61"/>
    </row>
    <row r="12" spans="1:22" ht="15.75" customHeight="1" x14ac:dyDescent="0.25">
      <c r="A12" s="66" t="s">
        <v>45</v>
      </c>
      <c r="B12" s="66" t="s">
        <v>77</v>
      </c>
      <c r="C12" s="67">
        <v>2</v>
      </c>
      <c r="D12" s="68">
        <f t="shared" si="4"/>
        <v>86</v>
      </c>
      <c r="E12" s="69">
        <f t="shared" si="5"/>
        <v>43</v>
      </c>
      <c r="F12" s="70">
        <v>0</v>
      </c>
      <c r="G12" s="67">
        <v>50</v>
      </c>
      <c r="H12" s="67">
        <v>0</v>
      </c>
      <c r="I12" s="99"/>
      <c r="J12" s="99"/>
      <c r="K12" s="99"/>
      <c r="L12" s="99"/>
      <c r="M12" s="99"/>
      <c r="N12" s="71">
        <v>36</v>
      </c>
      <c r="O12" s="67"/>
      <c r="P12" s="67"/>
      <c r="Q12" s="67"/>
      <c r="R12" s="67"/>
      <c r="S12" s="67"/>
      <c r="T12" s="25"/>
      <c r="U12" s="25"/>
      <c r="V12" s="25"/>
    </row>
    <row r="13" spans="1:22" ht="15.95" customHeight="1" x14ac:dyDescent="0.25">
      <c r="A13" s="60" t="s">
        <v>46</v>
      </c>
      <c r="B13" s="60" t="s">
        <v>98</v>
      </c>
      <c r="C13" s="61">
        <v>2</v>
      </c>
      <c r="D13" s="62">
        <f t="shared" si="4"/>
        <v>50</v>
      </c>
      <c r="E13" s="63">
        <f t="shared" si="5"/>
        <v>25</v>
      </c>
      <c r="F13" s="64">
        <v>30</v>
      </c>
      <c r="G13" s="61">
        <v>20</v>
      </c>
      <c r="H13" s="61">
        <v>0</v>
      </c>
      <c r="I13" s="99"/>
      <c r="J13" s="99"/>
      <c r="K13" s="99"/>
      <c r="L13" s="99"/>
      <c r="M13" s="99"/>
      <c r="N13" s="65">
        <v>0</v>
      </c>
      <c r="O13" s="61"/>
      <c r="P13" s="61"/>
      <c r="Q13" s="61"/>
      <c r="R13" s="61"/>
      <c r="S13" s="61"/>
    </row>
    <row r="14" spans="1:22" ht="15.75" customHeight="1" x14ac:dyDescent="0.25">
      <c r="A14" s="35"/>
      <c r="B14" s="35"/>
      <c r="C14" s="36"/>
      <c r="D14" s="37"/>
      <c r="E14" s="38"/>
      <c r="F14" s="39"/>
      <c r="G14" s="36"/>
      <c r="H14" s="36"/>
      <c r="I14" s="99"/>
      <c r="J14" s="99"/>
      <c r="K14" s="99"/>
      <c r="L14" s="99"/>
      <c r="M14" s="99"/>
      <c r="N14" s="40"/>
      <c r="O14" s="36"/>
      <c r="P14" s="36"/>
      <c r="Q14" s="36"/>
      <c r="R14" s="36"/>
      <c r="S14" s="36"/>
      <c r="T14" s="22"/>
      <c r="U14" s="25"/>
      <c r="V14" s="25"/>
    </row>
    <row r="15" spans="1:22" ht="15.75" customHeight="1" x14ac:dyDescent="0.25">
      <c r="A15" s="16" t="s">
        <v>41</v>
      </c>
      <c r="B15" s="16" t="s">
        <v>343</v>
      </c>
      <c r="C15" s="17">
        <v>1</v>
      </c>
      <c r="D15" s="18">
        <f t="shared" ref="D15" si="6">SUM(F15:S15)</f>
        <v>108</v>
      </c>
      <c r="E15" s="19">
        <f t="shared" ref="E15" si="7">D15/C15</f>
        <v>108</v>
      </c>
      <c r="F15" s="20">
        <v>0</v>
      </c>
      <c r="G15" s="17">
        <v>0</v>
      </c>
      <c r="H15" s="17">
        <v>0</v>
      </c>
      <c r="I15" s="100"/>
      <c r="J15" s="100"/>
      <c r="K15" s="100"/>
      <c r="L15" s="100"/>
      <c r="M15" s="100"/>
      <c r="N15" s="21">
        <v>108</v>
      </c>
      <c r="O15" s="17"/>
      <c r="P15" s="17"/>
      <c r="Q15" s="17"/>
      <c r="R15" s="17"/>
      <c r="S15" s="17"/>
      <c r="T15" s="22"/>
      <c r="U15" s="25"/>
      <c r="V15" s="25"/>
    </row>
    <row r="16" spans="1:22" ht="15.95" customHeight="1" x14ac:dyDescent="0.25">
      <c r="A16" s="16" t="s">
        <v>41</v>
      </c>
      <c r="B16" s="16" t="s">
        <v>70</v>
      </c>
      <c r="C16" s="17">
        <v>1</v>
      </c>
      <c r="D16" s="18">
        <f t="shared" ref="D16:D39" si="8">SUM(F16:S16)</f>
        <v>80</v>
      </c>
      <c r="E16" s="19">
        <f t="shared" ref="E16:E39" si="9">D16/C16</f>
        <v>80</v>
      </c>
      <c r="F16" s="20">
        <v>80</v>
      </c>
      <c r="G16" s="17">
        <v>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3"/>
      <c r="V16" s="23"/>
    </row>
    <row r="17" spans="1:22" ht="15.75" customHeight="1" x14ac:dyDescent="0.25">
      <c r="A17" s="16" t="s">
        <v>41</v>
      </c>
      <c r="B17" s="16" t="s">
        <v>78</v>
      </c>
      <c r="C17" s="17">
        <v>1</v>
      </c>
      <c r="D17" s="18">
        <f t="shared" si="8"/>
        <v>70</v>
      </c>
      <c r="E17" s="19">
        <f t="shared" si="9"/>
        <v>70</v>
      </c>
      <c r="F17" s="20">
        <v>70</v>
      </c>
      <c r="G17" s="17">
        <v>0</v>
      </c>
      <c r="H17" s="17">
        <v>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2"/>
      <c r="U17" s="25"/>
      <c r="V17" s="25"/>
    </row>
    <row r="18" spans="1:22" ht="15.75" x14ac:dyDescent="0.25">
      <c r="A18" s="16" t="s">
        <v>41</v>
      </c>
      <c r="B18" s="16" t="s">
        <v>101</v>
      </c>
      <c r="C18" s="17">
        <v>1</v>
      </c>
      <c r="D18" s="18">
        <f t="shared" si="8"/>
        <v>50</v>
      </c>
      <c r="E18" s="19">
        <f t="shared" si="9"/>
        <v>50</v>
      </c>
      <c r="F18" s="20">
        <v>0</v>
      </c>
      <c r="G18" s="17">
        <v>0</v>
      </c>
      <c r="H18" s="17">
        <v>50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5"/>
      <c r="U18" s="25"/>
      <c r="V18" s="25"/>
    </row>
    <row r="19" spans="1:22" ht="15.75" x14ac:dyDescent="0.25">
      <c r="A19" s="16" t="s">
        <v>41</v>
      </c>
      <c r="B19" s="16" t="s">
        <v>113</v>
      </c>
      <c r="C19" s="17">
        <v>1</v>
      </c>
      <c r="D19" s="18">
        <f t="shared" si="8"/>
        <v>40</v>
      </c>
      <c r="E19" s="19">
        <f t="shared" si="9"/>
        <v>40</v>
      </c>
      <c r="F19" s="20">
        <v>0</v>
      </c>
      <c r="G19" s="17">
        <v>0</v>
      </c>
      <c r="H19" s="17">
        <v>40</v>
      </c>
      <c r="I19" s="99"/>
      <c r="J19" s="99"/>
      <c r="K19" s="99"/>
      <c r="L19" s="99"/>
      <c r="M19" s="99"/>
      <c r="N19" s="21">
        <v>0</v>
      </c>
      <c r="O19" s="17"/>
      <c r="P19" s="17"/>
      <c r="Q19" s="17"/>
      <c r="R19" s="17"/>
      <c r="S19" s="17"/>
      <c r="T19" s="25"/>
      <c r="U19" s="25"/>
      <c r="V19" s="25"/>
    </row>
    <row r="20" spans="1:22" ht="15.95" customHeight="1" x14ac:dyDescent="0.25">
      <c r="A20" s="16" t="s">
        <v>41</v>
      </c>
      <c r="B20" s="16" t="s">
        <v>97</v>
      </c>
      <c r="C20" s="17">
        <v>1</v>
      </c>
      <c r="D20" s="18">
        <f t="shared" si="8"/>
        <v>40</v>
      </c>
      <c r="E20" s="19">
        <f t="shared" si="9"/>
        <v>40</v>
      </c>
      <c r="F20" s="20">
        <v>40</v>
      </c>
      <c r="G20" s="17">
        <v>0</v>
      </c>
      <c r="H20" s="17">
        <v>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</row>
    <row r="21" spans="1:22" ht="15.95" customHeight="1" x14ac:dyDescent="0.25">
      <c r="A21" s="16" t="s">
        <v>41</v>
      </c>
      <c r="B21" s="16" t="s">
        <v>117</v>
      </c>
      <c r="C21" s="17">
        <v>1</v>
      </c>
      <c r="D21" s="18">
        <f t="shared" si="8"/>
        <v>30</v>
      </c>
      <c r="E21" s="19">
        <f t="shared" si="9"/>
        <v>30</v>
      </c>
      <c r="F21" s="20">
        <v>0</v>
      </c>
      <c r="G21" s="17">
        <v>0</v>
      </c>
      <c r="H21" s="17">
        <v>30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</row>
    <row r="22" spans="1:22" ht="15.95" customHeight="1" x14ac:dyDescent="0.25">
      <c r="A22" s="16" t="s">
        <v>41</v>
      </c>
      <c r="B22" s="16" t="s">
        <v>351</v>
      </c>
      <c r="C22" s="17">
        <v>1</v>
      </c>
      <c r="D22" s="18">
        <f t="shared" si="8"/>
        <v>30</v>
      </c>
      <c r="E22" s="19">
        <f t="shared" si="9"/>
        <v>30</v>
      </c>
      <c r="F22" s="20">
        <v>0</v>
      </c>
      <c r="G22" s="17">
        <v>0</v>
      </c>
      <c r="H22" s="17">
        <v>0</v>
      </c>
      <c r="I22" s="99"/>
      <c r="J22" s="99"/>
      <c r="K22" s="99"/>
      <c r="L22" s="99"/>
      <c r="M22" s="99"/>
      <c r="N22" s="21">
        <v>30</v>
      </c>
      <c r="O22" s="17"/>
      <c r="P22" s="17"/>
      <c r="Q22" s="17"/>
      <c r="R22" s="17"/>
      <c r="S22" s="17"/>
    </row>
    <row r="23" spans="1:22" ht="15.95" customHeight="1" x14ac:dyDescent="0.25">
      <c r="A23" s="16" t="s">
        <v>41</v>
      </c>
      <c r="B23" s="16" t="s">
        <v>103</v>
      </c>
      <c r="C23" s="17">
        <v>1</v>
      </c>
      <c r="D23" s="18">
        <f t="shared" si="8"/>
        <v>25</v>
      </c>
      <c r="E23" s="19">
        <f t="shared" si="9"/>
        <v>25</v>
      </c>
      <c r="F23" s="20">
        <v>25</v>
      </c>
      <c r="G23" s="17">
        <v>0</v>
      </c>
      <c r="H23" s="17">
        <v>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</row>
    <row r="24" spans="1:22" ht="15.95" customHeight="1" x14ac:dyDescent="0.25">
      <c r="A24" s="16" t="s">
        <v>41</v>
      </c>
      <c r="B24" s="16" t="s">
        <v>118</v>
      </c>
      <c r="C24" s="17">
        <v>1</v>
      </c>
      <c r="D24" s="18">
        <f t="shared" si="8"/>
        <v>25</v>
      </c>
      <c r="E24" s="19">
        <f t="shared" si="9"/>
        <v>25</v>
      </c>
      <c r="F24" s="20">
        <v>0</v>
      </c>
      <c r="G24" s="17">
        <v>0</v>
      </c>
      <c r="H24" s="17">
        <v>25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</row>
    <row r="25" spans="1:22" ht="15.95" customHeight="1" x14ac:dyDescent="0.25">
      <c r="A25" s="16" t="s">
        <v>41</v>
      </c>
      <c r="B25" s="16" t="s">
        <v>119</v>
      </c>
      <c r="C25" s="17">
        <v>1</v>
      </c>
      <c r="D25" s="18">
        <f t="shared" si="8"/>
        <v>20</v>
      </c>
      <c r="E25" s="19">
        <f t="shared" si="9"/>
        <v>20</v>
      </c>
      <c r="F25" s="20">
        <v>0</v>
      </c>
      <c r="G25" s="17">
        <v>0</v>
      </c>
      <c r="H25" s="17">
        <v>20</v>
      </c>
      <c r="I25" s="99"/>
      <c r="J25" s="99"/>
      <c r="K25" s="99"/>
      <c r="L25" s="99"/>
      <c r="M25" s="99"/>
      <c r="N25" s="21">
        <v>0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357</v>
      </c>
      <c r="C26" s="17">
        <v>1</v>
      </c>
      <c r="D26" s="18">
        <f t="shared" si="8"/>
        <v>18</v>
      </c>
      <c r="E26" s="19">
        <f t="shared" si="9"/>
        <v>18</v>
      </c>
      <c r="F26" s="20">
        <v>0</v>
      </c>
      <c r="G26" s="17">
        <v>0</v>
      </c>
      <c r="H26" s="17">
        <v>0</v>
      </c>
      <c r="I26" s="99"/>
      <c r="J26" s="99"/>
      <c r="K26" s="99"/>
      <c r="L26" s="99"/>
      <c r="M26" s="99"/>
      <c r="N26" s="21">
        <v>18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120</v>
      </c>
      <c r="C27" s="17">
        <v>1</v>
      </c>
      <c r="D27" s="18">
        <f t="shared" si="8"/>
        <v>15</v>
      </c>
      <c r="E27" s="19">
        <f t="shared" si="9"/>
        <v>15</v>
      </c>
      <c r="F27" s="20">
        <v>15</v>
      </c>
      <c r="G27" s="17">
        <v>0</v>
      </c>
      <c r="H27" s="17">
        <v>0</v>
      </c>
      <c r="I27" s="99"/>
      <c r="J27" s="99"/>
      <c r="K27" s="99"/>
      <c r="L27" s="99"/>
      <c r="M27" s="99"/>
      <c r="N27" s="21">
        <v>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121</v>
      </c>
      <c r="C28" s="17">
        <v>1</v>
      </c>
      <c r="D28" s="18">
        <f t="shared" si="8"/>
        <v>15</v>
      </c>
      <c r="E28" s="19">
        <f t="shared" si="9"/>
        <v>15</v>
      </c>
      <c r="F28" s="20">
        <v>0</v>
      </c>
      <c r="G28" s="17">
        <v>15</v>
      </c>
      <c r="H28" s="17">
        <v>0</v>
      </c>
      <c r="I28" s="99"/>
      <c r="J28" s="99"/>
      <c r="K28" s="99"/>
      <c r="L28" s="99"/>
      <c r="M28" s="99"/>
      <c r="N28" s="21">
        <v>0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122</v>
      </c>
      <c r="C29" s="17">
        <v>1</v>
      </c>
      <c r="D29" s="18">
        <f t="shared" si="8"/>
        <v>15</v>
      </c>
      <c r="E29" s="19">
        <f t="shared" si="9"/>
        <v>15</v>
      </c>
      <c r="F29" s="20">
        <v>0</v>
      </c>
      <c r="G29" s="17">
        <v>0</v>
      </c>
      <c r="H29" s="17">
        <v>15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358</v>
      </c>
      <c r="C30" s="17">
        <v>1</v>
      </c>
      <c r="D30" s="18">
        <f t="shared" si="8"/>
        <v>12</v>
      </c>
      <c r="E30" s="19">
        <f t="shared" si="9"/>
        <v>12</v>
      </c>
      <c r="F30" s="20">
        <v>0</v>
      </c>
      <c r="G30" s="17">
        <v>0</v>
      </c>
      <c r="H30" s="17">
        <v>0</v>
      </c>
      <c r="I30" s="99"/>
      <c r="J30" s="99"/>
      <c r="K30" s="99"/>
      <c r="L30" s="99"/>
      <c r="M30" s="99"/>
      <c r="N30" s="21">
        <v>12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123</v>
      </c>
      <c r="C31" s="17">
        <v>1</v>
      </c>
      <c r="D31" s="18">
        <f t="shared" si="8"/>
        <v>10</v>
      </c>
      <c r="E31" s="19">
        <f t="shared" si="9"/>
        <v>10</v>
      </c>
      <c r="F31" s="20">
        <v>0</v>
      </c>
      <c r="G31" s="17">
        <v>0</v>
      </c>
      <c r="H31" s="17">
        <v>10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16" t="s">
        <v>41</v>
      </c>
      <c r="B32" s="16" t="s">
        <v>124</v>
      </c>
      <c r="C32" s="17">
        <v>1</v>
      </c>
      <c r="D32" s="18">
        <f t="shared" si="8"/>
        <v>10</v>
      </c>
      <c r="E32" s="19">
        <f t="shared" si="9"/>
        <v>10</v>
      </c>
      <c r="F32" s="20">
        <v>0</v>
      </c>
      <c r="G32" s="17">
        <v>10</v>
      </c>
      <c r="H32" s="17">
        <v>0</v>
      </c>
      <c r="I32" s="99"/>
      <c r="J32" s="99"/>
      <c r="K32" s="99"/>
      <c r="L32" s="99"/>
      <c r="M32" s="99"/>
      <c r="N32" s="21">
        <v>0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359</v>
      </c>
      <c r="C33" s="17">
        <v>1</v>
      </c>
      <c r="D33" s="18">
        <f t="shared" si="8"/>
        <v>6</v>
      </c>
      <c r="E33" s="19">
        <f t="shared" si="9"/>
        <v>6</v>
      </c>
      <c r="F33" s="20">
        <v>0</v>
      </c>
      <c r="G33" s="17">
        <v>0</v>
      </c>
      <c r="H33" s="17">
        <v>0</v>
      </c>
      <c r="I33" s="99"/>
      <c r="J33" s="99"/>
      <c r="K33" s="99"/>
      <c r="L33" s="99"/>
      <c r="M33" s="99"/>
      <c r="N33" s="21">
        <v>6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125</v>
      </c>
      <c r="C34" s="17">
        <v>1</v>
      </c>
      <c r="D34" s="18">
        <f t="shared" si="8"/>
        <v>5</v>
      </c>
      <c r="E34" s="19">
        <f t="shared" si="9"/>
        <v>5</v>
      </c>
      <c r="F34" s="20">
        <v>0</v>
      </c>
      <c r="G34" s="17">
        <v>0</v>
      </c>
      <c r="H34" s="17">
        <v>5</v>
      </c>
      <c r="I34" s="99"/>
      <c r="J34" s="99"/>
      <c r="K34" s="99"/>
      <c r="L34" s="99"/>
      <c r="M34" s="99"/>
      <c r="N34" s="21">
        <v>0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126</v>
      </c>
      <c r="C35" s="17">
        <v>1</v>
      </c>
      <c r="D35" s="18">
        <f t="shared" si="8"/>
        <v>5</v>
      </c>
      <c r="E35" s="19">
        <f t="shared" si="9"/>
        <v>5</v>
      </c>
      <c r="F35" s="20">
        <v>0</v>
      </c>
      <c r="G35" s="17">
        <v>5</v>
      </c>
      <c r="H35" s="17">
        <v>0</v>
      </c>
      <c r="I35" s="99"/>
      <c r="J35" s="99"/>
      <c r="K35" s="99"/>
      <c r="L35" s="99"/>
      <c r="M35" s="99"/>
      <c r="N35" s="21">
        <v>0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127</v>
      </c>
      <c r="C36" s="17">
        <v>1</v>
      </c>
      <c r="D36" s="18">
        <f t="shared" si="8"/>
        <v>3</v>
      </c>
      <c r="E36" s="19">
        <f t="shared" si="9"/>
        <v>3</v>
      </c>
      <c r="F36" s="20">
        <v>0</v>
      </c>
      <c r="G36" s="17">
        <v>3</v>
      </c>
      <c r="H36" s="17">
        <v>0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128</v>
      </c>
      <c r="C37" s="17">
        <v>1</v>
      </c>
      <c r="D37" s="18">
        <f t="shared" si="8"/>
        <v>3</v>
      </c>
      <c r="E37" s="19">
        <f t="shared" si="9"/>
        <v>3</v>
      </c>
      <c r="F37" s="20">
        <v>0</v>
      </c>
      <c r="G37" s="17">
        <v>0</v>
      </c>
      <c r="H37" s="17">
        <v>3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360</v>
      </c>
      <c r="C38" s="17">
        <v>1</v>
      </c>
      <c r="D38" s="18">
        <f t="shared" si="8"/>
        <v>2</v>
      </c>
      <c r="E38" s="19">
        <f t="shared" si="9"/>
        <v>2</v>
      </c>
      <c r="F38" s="20">
        <v>0</v>
      </c>
      <c r="G38" s="17">
        <v>0</v>
      </c>
      <c r="H38" s="17">
        <v>0</v>
      </c>
      <c r="I38" s="99"/>
      <c r="J38" s="99"/>
      <c r="K38" s="99"/>
      <c r="L38" s="99"/>
      <c r="M38" s="99"/>
      <c r="N38" s="21">
        <v>2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129</v>
      </c>
      <c r="C39" s="17">
        <v>1</v>
      </c>
      <c r="D39" s="18">
        <f t="shared" si="8"/>
        <v>1</v>
      </c>
      <c r="E39" s="19">
        <f t="shared" si="9"/>
        <v>1</v>
      </c>
      <c r="F39" s="20">
        <v>0</v>
      </c>
      <c r="G39" s="17">
        <v>0</v>
      </c>
      <c r="H39" s="17">
        <v>1</v>
      </c>
      <c r="I39" s="100"/>
      <c r="J39" s="100"/>
      <c r="K39" s="100"/>
      <c r="L39" s="100"/>
      <c r="M39" s="100"/>
      <c r="N39" s="21">
        <v>0</v>
      </c>
      <c r="O39" s="17"/>
      <c r="P39" s="17"/>
      <c r="Q39" s="17"/>
      <c r="R39" s="17"/>
      <c r="S39" s="17"/>
    </row>
    <row r="40" spans="1:19" ht="15.75" x14ac:dyDescent="0.25"/>
    <row r="41" spans="1:19" ht="15.75" x14ac:dyDescent="0.25"/>
    <row r="42" spans="1:19" ht="15.75" x14ac:dyDescent="0.25"/>
    <row r="43" spans="1:19" ht="15.75" customHeight="1" x14ac:dyDescent="0.25"/>
    <row r="44" spans="1:19" ht="15.75" customHeight="1" x14ac:dyDescent="0.25"/>
    <row r="62" ht="15.75" customHeight="1" x14ac:dyDescent="0.25"/>
  </sheetData>
  <sheetProtection algorithmName="SHA-512" hashValue="/yZ6Zh8KdJbx7OSqHWsusvxrULPxmbFhiH0YDKJ9rCO3i3EA7ZyM26bL1DcGoDktJCtmHfTR6H87pVNca05RAw==" saltValue="If6I32X0joa7DEvBtuR6jg==" spinCount="100000" sheet="1" objects="1" scenarios="1"/>
  <sortState ref="A13:Q55">
    <sortCondition descending="1" ref="D13:D55"/>
    <sortCondition descending="1" ref="E13:E55"/>
    <sortCondition ref="B13:B55"/>
  </sortState>
  <mergeCells count="10">
    <mergeCell ref="I16:I39"/>
    <mergeCell ref="J16:J39"/>
    <mergeCell ref="K16:K39"/>
    <mergeCell ref="L16:L39"/>
    <mergeCell ref="M16:M39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pane ySplit="1" topLeftCell="A2" activePane="bottomLeft" state="frozen"/>
      <selection pane="bottomLeft"/>
    </sheetView>
  </sheetViews>
  <sheetFormatPr defaultColWidth="10.7109375" defaultRowHeight="15.95" customHeight="1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75" customHeight="1" x14ac:dyDescent="0.25">
      <c r="A2" s="29" t="s">
        <v>5</v>
      </c>
      <c r="B2" s="29" t="s">
        <v>56</v>
      </c>
      <c r="C2" s="30">
        <v>4</v>
      </c>
      <c r="D2" s="31">
        <f t="shared" ref="D2:D5" si="0">SUM(F2:S2)</f>
        <v>318</v>
      </c>
      <c r="E2" s="32">
        <f t="shared" ref="E2:E5" si="1">D2/C2</f>
        <v>79.5</v>
      </c>
      <c r="F2" s="33">
        <v>90</v>
      </c>
      <c r="G2" s="30">
        <v>90</v>
      </c>
      <c r="H2" s="30">
        <v>90</v>
      </c>
      <c r="I2" s="97" t="s">
        <v>356</v>
      </c>
      <c r="J2" s="97" t="s">
        <v>356</v>
      </c>
      <c r="K2" s="97" t="s">
        <v>356</v>
      </c>
      <c r="L2" s="97" t="s">
        <v>356</v>
      </c>
      <c r="M2" s="97" t="s">
        <v>356</v>
      </c>
      <c r="N2" s="34">
        <v>48</v>
      </c>
      <c r="O2" s="30"/>
      <c r="P2" s="30"/>
      <c r="Q2" s="30"/>
      <c r="R2" s="30"/>
      <c r="S2" s="30"/>
      <c r="T2" s="22"/>
      <c r="U2" s="25"/>
      <c r="V2" s="25"/>
    </row>
    <row r="3" spans="1:22" ht="15.95" customHeight="1" x14ac:dyDescent="0.25">
      <c r="A3" s="48" t="s">
        <v>8</v>
      </c>
      <c r="B3" s="48" t="s">
        <v>62</v>
      </c>
      <c r="C3" s="49">
        <v>2</v>
      </c>
      <c r="D3" s="50">
        <f t="shared" si="0"/>
        <v>150</v>
      </c>
      <c r="E3" s="51">
        <f t="shared" si="1"/>
        <v>75</v>
      </c>
      <c r="F3" s="52">
        <v>80</v>
      </c>
      <c r="G3" s="49">
        <v>70</v>
      </c>
      <c r="H3" s="49">
        <v>0</v>
      </c>
      <c r="I3" s="97"/>
      <c r="J3" s="97"/>
      <c r="K3" s="97"/>
      <c r="L3" s="97"/>
      <c r="M3" s="97"/>
      <c r="N3" s="53">
        <v>0</v>
      </c>
      <c r="O3" s="49"/>
      <c r="P3" s="49"/>
      <c r="Q3" s="49"/>
      <c r="R3" s="49"/>
      <c r="S3" s="49"/>
      <c r="T3" s="22"/>
      <c r="U3" s="23"/>
      <c r="V3" s="23"/>
    </row>
    <row r="4" spans="1:22" ht="15.95" customHeight="1" x14ac:dyDescent="0.25">
      <c r="A4" s="54" t="s">
        <v>10</v>
      </c>
      <c r="B4" s="54" t="s">
        <v>73</v>
      </c>
      <c r="C4" s="55">
        <v>3</v>
      </c>
      <c r="D4" s="56">
        <f t="shared" ref="D4" si="2">SUM(F4:S4)</f>
        <v>119</v>
      </c>
      <c r="E4" s="57">
        <f t="shared" ref="E4" si="3">D4/C4</f>
        <v>39.666666666666664</v>
      </c>
      <c r="F4" s="58">
        <v>3</v>
      </c>
      <c r="G4" s="55">
        <v>80</v>
      </c>
      <c r="H4" s="55">
        <v>0</v>
      </c>
      <c r="I4" s="97"/>
      <c r="J4" s="97"/>
      <c r="K4" s="97"/>
      <c r="L4" s="97"/>
      <c r="M4" s="97"/>
      <c r="N4" s="59">
        <v>36</v>
      </c>
      <c r="O4" s="55"/>
      <c r="P4" s="55"/>
      <c r="Q4" s="55"/>
      <c r="R4" s="55"/>
      <c r="S4" s="55"/>
    </row>
    <row r="5" spans="1:22" ht="15.75" customHeight="1" x14ac:dyDescent="0.25">
      <c r="A5" s="60" t="s">
        <v>12</v>
      </c>
      <c r="B5" s="60" t="s">
        <v>82</v>
      </c>
      <c r="C5" s="61">
        <v>2</v>
      </c>
      <c r="D5" s="62">
        <f t="shared" si="0"/>
        <v>90</v>
      </c>
      <c r="E5" s="63">
        <f t="shared" si="1"/>
        <v>45</v>
      </c>
      <c r="F5" s="64">
        <v>0</v>
      </c>
      <c r="G5" s="61">
        <v>50</v>
      </c>
      <c r="H5" s="61">
        <v>40</v>
      </c>
      <c r="I5" s="97"/>
      <c r="J5" s="97"/>
      <c r="K5" s="97"/>
      <c r="L5" s="97"/>
      <c r="M5" s="97"/>
      <c r="N5" s="65">
        <v>0</v>
      </c>
      <c r="O5" s="61"/>
      <c r="P5" s="61"/>
      <c r="Q5" s="61"/>
      <c r="R5" s="61"/>
      <c r="S5" s="61"/>
      <c r="T5" s="25"/>
      <c r="U5" s="25"/>
      <c r="V5" s="25"/>
    </row>
    <row r="6" spans="1:22" ht="15.75" customHeight="1" x14ac:dyDescent="0.25">
      <c r="A6" s="66" t="s">
        <v>14</v>
      </c>
      <c r="B6" s="66" t="s">
        <v>76</v>
      </c>
      <c r="C6" s="67">
        <v>2</v>
      </c>
      <c r="D6" s="68">
        <f>SUM(F6:S6)</f>
        <v>88</v>
      </c>
      <c r="E6" s="69">
        <f>D6/C6</f>
        <v>44</v>
      </c>
      <c r="F6" s="70">
        <v>0</v>
      </c>
      <c r="G6" s="67">
        <v>0</v>
      </c>
      <c r="H6" s="67">
        <v>70</v>
      </c>
      <c r="I6" s="97"/>
      <c r="J6" s="97"/>
      <c r="K6" s="97"/>
      <c r="L6" s="97"/>
      <c r="M6" s="97"/>
      <c r="N6" s="71">
        <v>18</v>
      </c>
      <c r="O6" s="67"/>
      <c r="P6" s="67"/>
      <c r="Q6" s="67"/>
      <c r="R6" s="67"/>
      <c r="S6" s="67"/>
      <c r="T6" s="22"/>
      <c r="U6" s="25"/>
      <c r="V6" s="25"/>
    </row>
    <row r="7" spans="1:22" ht="15.95" customHeight="1" x14ac:dyDescent="0.25">
      <c r="A7" s="60" t="s">
        <v>16</v>
      </c>
      <c r="B7" s="60" t="s">
        <v>102</v>
      </c>
      <c r="C7" s="61">
        <v>2</v>
      </c>
      <c r="D7" s="62">
        <f t="shared" ref="D7" si="4">SUM(F7:S7)</f>
        <v>37</v>
      </c>
      <c r="E7" s="63">
        <f t="shared" ref="E7" si="5">D7/C7</f>
        <v>18.5</v>
      </c>
      <c r="F7" s="64">
        <v>0</v>
      </c>
      <c r="G7" s="61">
        <v>0</v>
      </c>
      <c r="H7" s="61">
        <v>25</v>
      </c>
      <c r="I7" s="97"/>
      <c r="J7" s="97"/>
      <c r="K7" s="97"/>
      <c r="L7" s="97"/>
      <c r="M7" s="97"/>
      <c r="N7" s="65">
        <v>12</v>
      </c>
      <c r="O7" s="61"/>
      <c r="P7" s="61"/>
      <c r="Q7" s="61"/>
      <c r="R7" s="61"/>
      <c r="S7" s="61"/>
    </row>
    <row r="8" spans="1:22" ht="15.75" customHeight="1" x14ac:dyDescent="0.25">
      <c r="A8" s="35"/>
      <c r="B8" s="35"/>
      <c r="C8" s="36"/>
      <c r="D8" s="37"/>
      <c r="E8" s="38"/>
      <c r="F8" s="39"/>
      <c r="G8" s="36"/>
      <c r="H8" s="36"/>
      <c r="I8" s="97"/>
      <c r="J8" s="97"/>
      <c r="K8" s="97"/>
      <c r="L8" s="97"/>
      <c r="M8" s="97"/>
      <c r="N8" s="40"/>
      <c r="O8" s="36"/>
      <c r="P8" s="36"/>
      <c r="Q8" s="36"/>
      <c r="R8" s="36"/>
      <c r="S8" s="36"/>
      <c r="T8" s="22"/>
      <c r="U8" s="25"/>
      <c r="V8" s="25"/>
    </row>
    <row r="9" spans="1:22" ht="15.75" customHeight="1" x14ac:dyDescent="0.25">
      <c r="A9" s="16" t="s">
        <v>41</v>
      </c>
      <c r="B9" s="16" t="s">
        <v>342</v>
      </c>
      <c r="C9" s="17">
        <v>1</v>
      </c>
      <c r="D9" s="18">
        <f>SUM(F9:S9)</f>
        <v>120</v>
      </c>
      <c r="E9" s="19">
        <f>D9/C9</f>
        <v>120</v>
      </c>
      <c r="F9" s="20">
        <v>0</v>
      </c>
      <c r="G9" s="17">
        <v>0</v>
      </c>
      <c r="H9" s="17">
        <v>0</v>
      </c>
      <c r="I9" s="97"/>
      <c r="J9" s="97"/>
      <c r="K9" s="97"/>
      <c r="L9" s="97"/>
      <c r="M9" s="97"/>
      <c r="N9" s="21">
        <v>120</v>
      </c>
      <c r="O9" s="17"/>
      <c r="P9" s="17"/>
      <c r="Q9" s="17"/>
      <c r="R9" s="17"/>
      <c r="S9" s="17"/>
      <c r="T9" s="22"/>
      <c r="U9" s="25"/>
      <c r="V9" s="25"/>
    </row>
    <row r="10" spans="1:22" ht="15.75" customHeight="1" x14ac:dyDescent="0.25">
      <c r="A10" s="16" t="s">
        <v>41</v>
      </c>
      <c r="B10" s="16" t="s">
        <v>345</v>
      </c>
      <c r="C10" s="17">
        <v>1</v>
      </c>
      <c r="D10" s="18">
        <f>SUM(F10:S10)</f>
        <v>108</v>
      </c>
      <c r="E10" s="19">
        <f>D10/C10</f>
        <v>108</v>
      </c>
      <c r="F10" s="20">
        <v>0</v>
      </c>
      <c r="G10" s="17">
        <v>0</v>
      </c>
      <c r="H10" s="17">
        <v>0</v>
      </c>
      <c r="I10" s="97"/>
      <c r="J10" s="97"/>
      <c r="K10" s="97"/>
      <c r="L10" s="97"/>
      <c r="M10" s="97"/>
      <c r="N10" s="21">
        <v>108</v>
      </c>
      <c r="O10" s="17"/>
      <c r="P10" s="17"/>
      <c r="Q10" s="17"/>
      <c r="R10" s="17"/>
      <c r="S10" s="17"/>
      <c r="T10" s="22"/>
      <c r="U10" s="25"/>
      <c r="V10" s="25"/>
    </row>
    <row r="11" spans="1:22" ht="15.75" customHeight="1" x14ac:dyDescent="0.25">
      <c r="A11" s="16" t="s">
        <v>41</v>
      </c>
      <c r="B11" s="16" t="s">
        <v>63</v>
      </c>
      <c r="C11" s="17">
        <v>1</v>
      </c>
      <c r="D11" s="18">
        <f>SUM(F11:S11)</f>
        <v>100</v>
      </c>
      <c r="E11" s="19">
        <f>D11/C11</f>
        <v>100</v>
      </c>
      <c r="F11" s="20">
        <v>100</v>
      </c>
      <c r="G11" s="17">
        <v>0</v>
      </c>
      <c r="H11" s="17">
        <v>0</v>
      </c>
      <c r="I11" s="97"/>
      <c r="J11" s="97"/>
      <c r="K11" s="97"/>
      <c r="L11" s="97"/>
      <c r="M11" s="97"/>
      <c r="N11" s="21">
        <v>0</v>
      </c>
      <c r="O11" s="17"/>
      <c r="P11" s="17"/>
      <c r="Q11" s="17"/>
      <c r="R11" s="17"/>
      <c r="S11" s="17"/>
      <c r="T11" s="22"/>
      <c r="U11" s="25"/>
      <c r="V11" s="25"/>
    </row>
    <row r="12" spans="1:22" ht="15.75" customHeight="1" x14ac:dyDescent="0.25">
      <c r="A12" s="16" t="s">
        <v>41</v>
      </c>
      <c r="B12" s="16" t="s">
        <v>64</v>
      </c>
      <c r="C12" s="17">
        <v>1</v>
      </c>
      <c r="D12" s="18">
        <f>SUM(F12:S12)</f>
        <v>100</v>
      </c>
      <c r="E12" s="19">
        <f>D12/C12</f>
        <v>100</v>
      </c>
      <c r="F12" s="20">
        <v>0</v>
      </c>
      <c r="G12" s="17">
        <v>0</v>
      </c>
      <c r="H12" s="17">
        <v>100</v>
      </c>
      <c r="I12" s="97"/>
      <c r="J12" s="97"/>
      <c r="K12" s="97"/>
      <c r="L12" s="97"/>
      <c r="M12" s="97"/>
      <c r="N12" s="21">
        <v>0</v>
      </c>
      <c r="O12" s="17"/>
      <c r="P12" s="17"/>
      <c r="Q12" s="17"/>
      <c r="R12" s="17"/>
      <c r="S12" s="17"/>
      <c r="T12" s="22"/>
      <c r="U12" s="25"/>
      <c r="V12" s="25"/>
    </row>
    <row r="13" spans="1:22" ht="15.75" customHeight="1" x14ac:dyDescent="0.25">
      <c r="A13" s="16" t="s">
        <v>41</v>
      </c>
      <c r="B13" s="16" t="s">
        <v>65</v>
      </c>
      <c r="C13" s="17">
        <v>1</v>
      </c>
      <c r="D13" s="18">
        <f>SUM(F13:S13)</f>
        <v>100</v>
      </c>
      <c r="E13" s="19">
        <f>D13/C13</f>
        <v>100</v>
      </c>
      <c r="F13" s="20">
        <v>0</v>
      </c>
      <c r="G13" s="17">
        <v>100</v>
      </c>
      <c r="H13" s="17">
        <v>0</v>
      </c>
      <c r="I13" s="97"/>
      <c r="J13" s="97"/>
      <c r="K13" s="97"/>
      <c r="L13" s="97"/>
      <c r="M13" s="97"/>
      <c r="N13" s="21">
        <v>0</v>
      </c>
      <c r="O13" s="17"/>
      <c r="P13" s="17"/>
      <c r="Q13" s="17"/>
      <c r="R13" s="17"/>
      <c r="S13" s="17"/>
      <c r="T13" s="22"/>
      <c r="U13" s="25"/>
      <c r="V13" s="25"/>
    </row>
    <row r="14" spans="1:22" ht="15.75" customHeight="1" x14ac:dyDescent="0.25">
      <c r="A14" s="16" t="s">
        <v>41</v>
      </c>
      <c r="B14" s="16" t="s">
        <v>346</v>
      </c>
      <c r="C14" s="17">
        <v>1</v>
      </c>
      <c r="D14" s="18">
        <f>SUM(F14:S14)</f>
        <v>96</v>
      </c>
      <c r="E14" s="19">
        <f>D14/C14</f>
        <v>96</v>
      </c>
      <c r="F14" s="20">
        <v>0</v>
      </c>
      <c r="G14" s="17">
        <v>0</v>
      </c>
      <c r="H14" s="17">
        <v>0</v>
      </c>
      <c r="I14" s="97"/>
      <c r="J14" s="97"/>
      <c r="K14" s="97"/>
      <c r="L14" s="97"/>
      <c r="M14" s="97"/>
      <c r="N14" s="21">
        <v>96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347</v>
      </c>
      <c r="C15" s="17">
        <v>1</v>
      </c>
      <c r="D15" s="18">
        <f>SUM(F15:S15)</f>
        <v>84</v>
      </c>
      <c r="E15" s="19">
        <f>D15/C15</f>
        <v>84</v>
      </c>
      <c r="F15" s="20">
        <v>0</v>
      </c>
      <c r="G15" s="17">
        <v>0</v>
      </c>
      <c r="H15" s="17">
        <v>0</v>
      </c>
      <c r="I15" s="97"/>
      <c r="J15" s="97"/>
      <c r="K15" s="97"/>
      <c r="L15" s="97"/>
      <c r="M15" s="97"/>
      <c r="N15" s="21">
        <v>84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74</v>
      </c>
      <c r="C16" s="17">
        <v>1</v>
      </c>
      <c r="D16" s="18">
        <f>SUM(F16:S16)</f>
        <v>80</v>
      </c>
      <c r="E16" s="19">
        <f>D16/C16</f>
        <v>80</v>
      </c>
      <c r="F16" s="20">
        <v>0</v>
      </c>
      <c r="G16" s="17">
        <v>0</v>
      </c>
      <c r="H16" s="17">
        <v>80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348</v>
      </c>
      <c r="C17" s="17">
        <v>1</v>
      </c>
      <c r="D17" s="18">
        <f>SUM(F17:S17)</f>
        <v>72</v>
      </c>
      <c r="E17" s="19">
        <f>D17/C17</f>
        <v>72</v>
      </c>
      <c r="F17" s="20">
        <v>0</v>
      </c>
      <c r="G17" s="17">
        <v>0</v>
      </c>
      <c r="H17" s="17">
        <v>0</v>
      </c>
      <c r="I17" s="99"/>
      <c r="J17" s="99"/>
      <c r="K17" s="99"/>
      <c r="L17" s="99"/>
      <c r="M17" s="99"/>
      <c r="N17" s="21">
        <v>72</v>
      </c>
      <c r="O17" s="17"/>
      <c r="P17" s="17"/>
      <c r="Q17" s="17"/>
      <c r="R17" s="17"/>
      <c r="S17" s="17"/>
      <c r="T17" s="22"/>
      <c r="U17" s="25"/>
      <c r="V17" s="25"/>
    </row>
    <row r="18" spans="1:22" ht="15.75" customHeight="1" x14ac:dyDescent="0.25">
      <c r="A18" s="16" t="s">
        <v>41</v>
      </c>
      <c r="B18" s="16" t="s">
        <v>72</v>
      </c>
      <c r="C18" s="17">
        <v>1</v>
      </c>
      <c r="D18" s="18">
        <f t="shared" ref="D18:D53" si="6">SUM(F18:S18)</f>
        <v>70</v>
      </c>
      <c r="E18" s="19">
        <f t="shared" ref="E18:E53" si="7">D18/C18</f>
        <v>70</v>
      </c>
      <c r="F18" s="20">
        <v>70</v>
      </c>
      <c r="G18" s="17">
        <v>0</v>
      </c>
      <c r="H18" s="17">
        <v>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2"/>
      <c r="U18" s="25"/>
      <c r="V18" s="25"/>
    </row>
    <row r="19" spans="1:22" ht="15.75" customHeight="1" x14ac:dyDescent="0.25">
      <c r="A19" s="16" t="s">
        <v>41</v>
      </c>
      <c r="B19" s="16" t="s">
        <v>86</v>
      </c>
      <c r="C19" s="17">
        <v>1</v>
      </c>
      <c r="D19" s="18">
        <f t="shared" si="6"/>
        <v>60</v>
      </c>
      <c r="E19" s="19">
        <f t="shared" si="7"/>
        <v>60</v>
      </c>
      <c r="F19" s="20">
        <v>0</v>
      </c>
      <c r="G19" s="17">
        <v>60</v>
      </c>
      <c r="H19" s="17">
        <v>0</v>
      </c>
      <c r="I19" s="99"/>
      <c r="J19" s="99"/>
      <c r="K19" s="99"/>
      <c r="L19" s="99"/>
      <c r="M19" s="99"/>
      <c r="N19" s="21">
        <v>0</v>
      </c>
      <c r="O19" s="17"/>
      <c r="P19" s="17"/>
      <c r="Q19" s="17"/>
      <c r="R19" s="17"/>
      <c r="S19" s="17"/>
      <c r="T19" s="22"/>
      <c r="U19" s="25"/>
      <c r="V19" s="25"/>
    </row>
    <row r="20" spans="1:22" ht="15.75" customHeight="1" x14ac:dyDescent="0.25">
      <c r="A20" s="16" t="s">
        <v>41</v>
      </c>
      <c r="B20" s="16" t="s">
        <v>84</v>
      </c>
      <c r="C20" s="17">
        <v>1</v>
      </c>
      <c r="D20" s="18">
        <f t="shared" si="6"/>
        <v>60</v>
      </c>
      <c r="E20" s="19">
        <f t="shared" si="7"/>
        <v>60</v>
      </c>
      <c r="F20" s="20">
        <v>0</v>
      </c>
      <c r="G20" s="17">
        <v>0</v>
      </c>
      <c r="H20" s="17">
        <v>60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  <c r="T20" s="22"/>
      <c r="U20" s="25"/>
      <c r="V20" s="25"/>
    </row>
    <row r="21" spans="1:22" ht="15.75" customHeight="1" x14ac:dyDescent="0.25">
      <c r="A21" s="16" t="s">
        <v>41</v>
      </c>
      <c r="B21" s="16" t="s">
        <v>75</v>
      </c>
      <c r="C21" s="17">
        <v>1</v>
      </c>
      <c r="D21" s="18">
        <f t="shared" si="6"/>
        <v>60</v>
      </c>
      <c r="E21" s="19">
        <f t="shared" si="7"/>
        <v>60</v>
      </c>
      <c r="F21" s="20">
        <v>60</v>
      </c>
      <c r="G21" s="17">
        <v>0</v>
      </c>
      <c r="H21" s="17">
        <v>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  <c r="T21" s="22"/>
      <c r="U21" s="25"/>
      <c r="V21" s="25"/>
    </row>
    <row r="22" spans="1:22" ht="15.75" customHeight="1" x14ac:dyDescent="0.25">
      <c r="A22" s="16" t="s">
        <v>41</v>
      </c>
      <c r="B22" s="16" t="s">
        <v>349</v>
      </c>
      <c r="C22" s="17">
        <v>1</v>
      </c>
      <c r="D22" s="18">
        <f t="shared" si="6"/>
        <v>60</v>
      </c>
      <c r="E22" s="19">
        <f t="shared" si="7"/>
        <v>60</v>
      </c>
      <c r="F22" s="20">
        <v>0</v>
      </c>
      <c r="G22" s="17">
        <v>0</v>
      </c>
      <c r="H22" s="17">
        <v>0</v>
      </c>
      <c r="I22" s="99"/>
      <c r="J22" s="99"/>
      <c r="K22" s="99"/>
      <c r="L22" s="99"/>
      <c r="M22" s="99"/>
      <c r="N22" s="21">
        <v>60</v>
      </c>
      <c r="O22" s="17"/>
      <c r="P22" s="17"/>
      <c r="Q22" s="17"/>
      <c r="R22" s="17"/>
      <c r="S22" s="17"/>
      <c r="T22" s="25"/>
      <c r="U22" s="25"/>
      <c r="V22" s="25"/>
    </row>
    <row r="23" spans="1:22" ht="15.75" x14ac:dyDescent="0.25">
      <c r="A23" s="16" t="s">
        <v>41</v>
      </c>
      <c r="B23" s="16" t="s">
        <v>87</v>
      </c>
      <c r="C23" s="17">
        <v>1</v>
      </c>
      <c r="D23" s="18">
        <f t="shared" si="6"/>
        <v>50</v>
      </c>
      <c r="E23" s="19">
        <f t="shared" si="7"/>
        <v>50</v>
      </c>
      <c r="F23" s="20">
        <v>0</v>
      </c>
      <c r="G23" s="17">
        <v>0</v>
      </c>
      <c r="H23" s="17">
        <v>50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  <c r="T23" s="25"/>
      <c r="U23" s="25"/>
      <c r="V23" s="25"/>
    </row>
    <row r="24" spans="1:22" ht="15.95" customHeight="1" x14ac:dyDescent="0.25">
      <c r="A24" s="16" t="s">
        <v>41</v>
      </c>
      <c r="B24" s="16" t="s">
        <v>85</v>
      </c>
      <c r="C24" s="17">
        <v>1</v>
      </c>
      <c r="D24" s="18">
        <f t="shared" si="6"/>
        <v>50</v>
      </c>
      <c r="E24" s="19">
        <f t="shared" si="7"/>
        <v>50</v>
      </c>
      <c r="F24" s="20">
        <v>50</v>
      </c>
      <c r="G24" s="17">
        <v>0</v>
      </c>
      <c r="H24" s="17">
        <v>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</row>
    <row r="25" spans="1:22" ht="15.95" customHeight="1" x14ac:dyDescent="0.25">
      <c r="A25" s="16" t="s">
        <v>41</v>
      </c>
      <c r="B25" s="16" t="s">
        <v>99</v>
      </c>
      <c r="C25" s="17">
        <v>1</v>
      </c>
      <c r="D25" s="18">
        <f t="shared" si="6"/>
        <v>40</v>
      </c>
      <c r="E25" s="19">
        <f t="shared" si="7"/>
        <v>40</v>
      </c>
      <c r="F25" s="20">
        <v>0</v>
      </c>
      <c r="G25" s="17">
        <v>40</v>
      </c>
      <c r="H25" s="17">
        <v>0</v>
      </c>
      <c r="I25" s="99"/>
      <c r="J25" s="99"/>
      <c r="K25" s="99"/>
      <c r="L25" s="99"/>
      <c r="M25" s="99"/>
      <c r="N25" s="21">
        <v>0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90</v>
      </c>
      <c r="C26" s="17">
        <v>1</v>
      </c>
      <c r="D26" s="18">
        <f t="shared" si="6"/>
        <v>40</v>
      </c>
      <c r="E26" s="19">
        <f t="shared" si="7"/>
        <v>40</v>
      </c>
      <c r="F26" s="20">
        <v>40</v>
      </c>
      <c r="G26" s="17">
        <v>0</v>
      </c>
      <c r="H26" s="17">
        <v>0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94</v>
      </c>
      <c r="C27" s="17">
        <v>1</v>
      </c>
      <c r="D27" s="18">
        <f t="shared" si="6"/>
        <v>30</v>
      </c>
      <c r="E27" s="19">
        <f t="shared" si="7"/>
        <v>30</v>
      </c>
      <c r="F27" s="20">
        <v>30</v>
      </c>
      <c r="G27" s="17">
        <v>0</v>
      </c>
      <c r="H27" s="17">
        <v>0</v>
      </c>
      <c r="I27" s="99"/>
      <c r="J27" s="99"/>
      <c r="K27" s="99"/>
      <c r="L27" s="99"/>
      <c r="M27" s="99"/>
      <c r="N27" s="21">
        <v>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352</v>
      </c>
      <c r="C28" s="17">
        <v>1</v>
      </c>
      <c r="D28" s="18">
        <f t="shared" si="6"/>
        <v>30</v>
      </c>
      <c r="E28" s="19">
        <f t="shared" si="7"/>
        <v>30</v>
      </c>
      <c r="F28" s="20">
        <v>0</v>
      </c>
      <c r="G28" s="17">
        <v>0</v>
      </c>
      <c r="H28" s="17">
        <v>0</v>
      </c>
      <c r="I28" s="99"/>
      <c r="J28" s="99"/>
      <c r="K28" s="99"/>
      <c r="L28" s="99"/>
      <c r="M28" s="99"/>
      <c r="N28" s="21">
        <v>30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104</v>
      </c>
      <c r="C29" s="17">
        <v>1</v>
      </c>
      <c r="D29" s="18">
        <f t="shared" si="6"/>
        <v>30</v>
      </c>
      <c r="E29" s="19">
        <f t="shared" si="7"/>
        <v>30</v>
      </c>
      <c r="F29" s="20">
        <v>0</v>
      </c>
      <c r="G29" s="17">
        <v>30</v>
      </c>
      <c r="H29" s="17">
        <v>0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93</v>
      </c>
      <c r="C30" s="17">
        <v>1</v>
      </c>
      <c r="D30" s="18">
        <f t="shared" si="6"/>
        <v>30</v>
      </c>
      <c r="E30" s="19">
        <f t="shared" si="7"/>
        <v>30</v>
      </c>
      <c r="F30" s="20">
        <v>0</v>
      </c>
      <c r="G30" s="17">
        <v>0</v>
      </c>
      <c r="H30" s="17">
        <v>30</v>
      </c>
      <c r="I30" s="99"/>
      <c r="J30" s="99"/>
      <c r="K30" s="99"/>
      <c r="L30" s="99"/>
      <c r="M30" s="99"/>
      <c r="N30" s="21">
        <v>0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130</v>
      </c>
      <c r="C31" s="17">
        <v>1</v>
      </c>
      <c r="D31" s="18">
        <f t="shared" si="6"/>
        <v>25</v>
      </c>
      <c r="E31" s="19">
        <f t="shared" si="7"/>
        <v>25</v>
      </c>
      <c r="F31" s="20">
        <v>0</v>
      </c>
      <c r="G31" s="17">
        <v>25</v>
      </c>
      <c r="H31" s="17">
        <v>0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16" t="s">
        <v>41</v>
      </c>
      <c r="B32" s="16" t="s">
        <v>100</v>
      </c>
      <c r="C32" s="17">
        <v>1</v>
      </c>
      <c r="D32" s="18">
        <f t="shared" si="6"/>
        <v>25</v>
      </c>
      <c r="E32" s="19">
        <f t="shared" si="7"/>
        <v>25</v>
      </c>
      <c r="F32" s="20">
        <v>25</v>
      </c>
      <c r="G32" s="17">
        <v>0</v>
      </c>
      <c r="H32" s="17">
        <v>0</v>
      </c>
      <c r="I32" s="99"/>
      <c r="J32" s="99"/>
      <c r="K32" s="99"/>
      <c r="L32" s="99"/>
      <c r="M32" s="99"/>
      <c r="N32" s="21">
        <v>0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353</v>
      </c>
      <c r="C33" s="17">
        <v>1</v>
      </c>
      <c r="D33" s="18">
        <f t="shared" si="6"/>
        <v>24</v>
      </c>
      <c r="E33" s="19">
        <f t="shared" si="7"/>
        <v>24</v>
      </c>
      <c r="F33" s="20">
        <v>0</v>
      </c>
      <c r="G33" s="17">
        <v>0</v>
      </c>
      <c r="H33" s="17">
        <v>0</v>
      </c>
      <c r="I33" s="99"/>
      <c r="J33" s="99"/>
      <c r="K33" s="99"/>
      <c r="L33" s="99"/>
      <c r="M33" s="99"/>
      <c r="N33" s="21">
        <v>24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131</v>
      </c>
      <c r="C34" s="17">
        <v>1</v>
      </c>
      <c r="D34" s="18">
        <f t="shared" si="6"/>
        <v>20</v>
      </c>
      <c r="E34" s="19">
        <f t="shared" si="7"/>
        <v>20</v>
      </c>
      <c r="F34" s="20">
        <v>0</v>
      </c>
      <c r="G34" s="17">
        <v>20</v>
      </c>
      <c r="H34" s="17">
        <v>0</v>
      </c>
      <c r="I34" s="99"/>
      <c r="J34" s="99"/>
      <c r="K34" s="99"/>
      <c r="L34" s="99"/>
      <c r="M34" s="99"/>
      <c r="N34" s="21">
        <v>0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132</v>
      </c>
      <c r="C35" s="17">
        <v>1</v>
      </c>
      <c r="D35" s="18">
        <f t="shared" si="6"/>
        <v>20</v>
      </c>
      <c r="E35" s="19">
        <f t="shared" si="7"/>
        <v>20</v>
      </c>
      <c r="F35" s="20">
        <v>20</v>
      </c>
      <c r="G35" s="17">
        <v>0</v>
      </c>
      <c r="H35" s="17">
        <v>0</v>
      </c>
      <c r="I35" s="99"/>
      <c r="J35" s="99"/>
      <c r="K35" s="99"/>
      <c r="L35" s="99"/>
      <c r="M35" s="99"/>
      <c r="N35" s="21">
        <v>0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133</v>
      </c>
      <c r="C36" s="17">
        <v>1</v>
      </c>
      <c r="D36" s="18">
        <f t="shared" si="6"/>
        <v>20</v>
      </c>
      <c r="E36" s="19">
        <f t="shared" si="7"/>
        <v>20</v>
      </c>
      <c r="F36" s="20">
        <v>0</v>
      </c>
      <c r="G36" s="17">
        <v>0</v>
      </c>
      <c r="H36" s="17">
        <v>20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134</v>
      </c>
      <c r="C37" s="17">
        <v>1</v>
      </c>
      <c r="D37" s="18">
        <f t="shared" si="6"/>
        <v>15</v>
      </c>
      <c r="E37" s="19">
        <f t="shared" si="7"/>
        <v>15</v>
      </c>
      <c r="F37" s="20">
        <v>0</v>
      </c>
      <c r="G37" s="17">
        <v>0</v>
      </c>
      <c r="H37" s="17">
        <v>15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135</v>
      </c>
      <c r="C38" s="17">
        <v>1</v>
      </c>
      <c r="D38" s="18">
        <f t="shared" si="6"/>
        <v>15</v>
      </c>
      <c r="E38" s="19">
        <f t="shared" si="7"/>
        <v>15</v>
      </c>
      <c r="F38" s="20">
        <v>15</v>
      </c>
      <c r="G38" s="17">
        <v>0</v>
      </c>
      <c r="H38" s="17">
        <v>0</v>
      </c>
      <c r="I38" s="99"/>
      <c r="J38" s="99"/>
      <c r="K38" s="99"/>
      <c r="L38" s="99"/>
      <c r="M38" s="99"/>
      <c r="N38" s="21">
        <v>0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136</v>
      </c>
      <c r="C39" s="17">
        <v>1</v>
      </c>
      <c r="D39" s="18">
        <f t="shared" si="6"/>
        <v>15</v>
      </c>
      <c r="E39" s="19">
        <f t="shared" si="7"/>
        <v>15</v>
      </c>
      <c r="F39" s="20">
        <v>0</v>
      </c>
      <c r="G39" s="17">
        <v>15</v>
      </c>
      <c r="H39" s="17">
        <v>0</v>
      </c>
      <c r="I39" s="99"/>
      <c r="J39" s="99"/>
      <c r="K39" s="99"/>
      <c r="L39" s="99"/>
      <c r="M39" s="99"/>
      <c r="N39" s="21">
        <v>0</v>
      </c>
      <c r="O39" s="17"/>
      <c r="P39" s="17"/>
      <c r="Q39" s="17"/>
      <c r="R39" s="17"/>
      <c r="S39" s="17"/>
    </row>
    <row r="40" spans="1:19" ht="15.95" customHeight="1" x14ac:dyDescent="0.25">
      <c r="A40" s="16" t="s">
        <v>41</v>
      </c>
      <c r="B40" s="16" t="s">
        <v>137</v>
      </c>
      <c r="C40" s="17">
        <v>1</v>
      </c>
      <c r="D40" s="18">
        <f t="shared" si="6"/>
        <v>10</v>
      </c>
      <c r="E40" s="19">
        <f t="shared" si="7"/>
        <v>10</v>
      </c>
      <c r="F40" s="20">
        <v>0</v>
      </c>
      <c r="G40" s="17">
        <v>0</v>
      </c>
      <c r="H40" s="17">
        <v>10</v>
      </c>
      <c r="I40" s="99"/>
      <c r="J40" s="99"/>
      <c r="K40" s="99"/>
      <c r="L40" s="99"/>
      <c r="M40" s="99"/>
      <c r="N40" s="21">
        <v>0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138</v>
      </c>
      <c r="C41" s="17">
        <v>1</v>
      </c>
      <c r="D41" s="18">
        <f t="shared" si="6"/>
        <v>10</v>
      </c>
      <c r="E41" s="19">
        <f t="shared" si="7"/>
        <v>10</v>
      </c>
      <c r="F41" s="20">
        <v>0</v>
      </c>
      <c r="G41" s="17">
        <v>10</v>
      </c>
      <c r="H41" s="17">
        <v>0</v>
      </c>
      <c r="I41" s="99"/>
      <c r="J41" s="99"/>
      <c r="K41" s="99"/>
      <c r="L41" s="99"/>
      <c r="M41" s="99"/>
      <c r="N41" s="21">
        <v>0</v>
      </c>
      <c r="O41" s="17"/>
      <c r="P41" s="17"/>
      <c r="Q41" s="17"/>
      <c r="R41" s="17"/>
      <c r="S41" s="17"/>
    </row>
    <row r="42" spans="1:19" ht="15.95" customHeight="1" x14ac:dyDescent="0.25">
      <c r="A42" s="16" t="s">
        <v>41</v>
      </c>
      <c r="B42" s="16" t="s">
        <v>139</v>
      </c>
      <c r="C42" s="17">
        <v>1</v>
      </c>
      <c r="D42" s="18">
        <f t="shared" si="6"/>
        <v>10</v>
      </c>
      <c r="E42" s="19">
        <f t="shared" si="7"/>
        <v>10</v>
      </c>
      <c r="F42" s="20">
        <v>10</v>
      </c>
      <c r="G42" s="17">
        <v>0</v>
      </c>
      <c r="H42" s="17">
        <v>0</v>
      </c>
      <c r="I42" s="99"/>
      <c r="J42" s="99"/>
      <c r="K42" s="99"/>
      <c r="L42" s="99"/>
      <c r="M42" s="99"/>
      <c r="N42" s="21">
        <v>0</v>
      </c>
      <c r="O42" s="17"/>
      <c r="P42" s="17"/>
      <c r="Q42" s="17"/>
      <c r="R42" s="17"/>
      <c r="S42" s="17"/>
    </row>
    <row r="43" spans="1:19" ht="15.95" customHeight="1" x14ac:dyDescent="0.25">
      <c r="A43" s="16" t="s">
        <v>41</v>
      </c>
      <c r="B43" s="16" t="s">
        <v>354</v>
      </c>
      <c r="C43" s="17">
        <v>1</v>
      </c>
      <c r="D43" s="18">
        <f t="shared" si="6"/>
        <v>6</v>
      </c>
      <c r="E43" s="19">
        <f t="shared" si="7"/>
        <v>6</v>
      </c>
      <c r="F43" s="20">
        <v>0</v>
      </c>
      <c r="G43" s="17">
        <v>0</v>
      </c>
      <c r="H43" s="17">
        <v>0</v>
      </c>
      <c r="I43" s="99"/>
      <c r="J43" s="99"/>
      <c r="K43" s="99"/>
      <c r="L43" s="99"/>
      <c r="M43" s="99"/>
      <c r="N43" s="21">
        <v>6</v>
      </c>
      <c r="O43" s="17"/>
      <c r="P43" s="17"/>
      <c r="Q43" s="17"/>
      <c r="R43" s="17"/>
      <c r="S43" s="17"/>
    </row>
    <row r="44" spans="1:19" ht="15.95" customHeight="1" x14ac:dyDescent="0.25">
      <c r="A44" s="16" t="s">
        <v>41</v>
      </c>
      <c r="B44" s="16" t="s">
        <v>140</v>
      </c>
      <c r="C44" s="17">
        <v>1</v>
      </c>
      <c r="D44" s="18">
        <f t="shared" si="6"/>
        <v>5</v>
      </c>
      <c r="E44" s="19">
        <f t="shared" si="7"/>
        <v>5</v>
      </c>
      <c r="F44" s="20">
        <v>0</v>
      </c>
      <c r="G44" s="17">
        <v>5</v>
      </c>
      <c r="H44" s="17">
        <v>0</v>
      </c>
      <c r="I44" s="99"/>
      <c r="J44" s="99"/>
      <c r="K44" s="99"/>
      <c r="L44" s="99"/>
      <c r="M44" s="99"/>
      <c r="N44" s="21">
        <v>0</v>
      </c>
      <c r="O44" s="17"/>
      <c r="P44" s="17"/>
      <c r="Q44" s="17"/>
      <c r="R44" s="17"/>
      <c r="S44" s="17"/>
    </row>
    <row r="45" spans="1:19" ht="15.95" customHeight="1" x14ac:dyDescent="0.25">
      <c r="A45" s="16" t="s">
        <v>41</v>
      </c>
      <c r="B45" s="16" t="s">
        <v>141</v>
      </c>
      <c r="C45" s="17">
        <v>1</v>
      </c>
      <c r="D45" s="18">
        <f t="shared" si="6"/>
        <v>5</v>
      </c>
      <c r="E45" s="19">
        <f t="shared" si="7"/>
        <v>5</v>
      </c>
      <c r="F45" s="20">
        <v>5</v>
      </c>
      <c r="G45" s="17">
        <v>0</v>
      </c>
      <c r="H45" s="17">
        <v>0</v>
      </c>
      <c r="I45" s="99"/>
      <c r="J45" s="99"/>
      <c r="K45" s="99"/>
      <c r="L45" s="99"/>
      <c r="M45" s="99"/>
      <c r="N45" s="21">
        <v>0</v>
      </c>
      <c r="O45" s="17"/>
      <c r="P45" s="17"/>
      <c r="Q45" s="17"/>
      <c r="R45" s="17"/>
      <c r="S45" s="17"/>
    </row>
    <row r="46" spans="1:19" ht="15.95" customHeight="1" x14ac:dyDescent="0.25">
      <c r="A46" s="16" t="s">
        <v>41</v>
      </c>
      <c r="B46" s="16" t="s">
        <v>142</v>
      </c>
      <c r="C46" s="17">
        <v>1</v>
      </c>
      <c r="D46" s="18">
        <f t="shared" si="6"/>
        <v>5</v>
      </c>
      <c r="E46" s="19">
        <f t="shared" si="7"/>
        <v>5</v>
      </c>
      <c r="F46" s="20">
        <v>0</v>
      </c>
      <c r="G46" s="17">
        <v>0</v>
      </c>
      <c r="H46" s="17">
        <v>5</v>
      </c>
      <c r="I46" s="99"/>
      <c r="J46" s="99"/>
      <c r="K46" s="99"/>
      <c r="L46" s="99"/>
      <c r="M46" s="99"/>
      <c r="N46" s="21">
        <v>0</v>
      </c>
      <c r="O46" s="17"/>
      <c r="P46" s="17"/>
      <c r="Q46" s="17"/>
      <c r="R46" s="17"/>
      <c r="S46" s="17"/>
    </row>
    <row r="47" spans="1:19" ht="15.95" customHeight="1" x14ac:dyDescent="0.25">
      <c r="A47" s="16" t="s">
        <v>41</v>
      </c>
      <c r="B47" s="16" t="s">
        <v>361</v>
      </c>
      <c r="C47" s="17">
        <v>1</v>
      </c>
      <c r="D47" s="18">
        <f t="shared" si="6"/>
        <v>4</v>
      </c>
      <c r="E47" s="19">
        <f t="shared" si="7"/>
        <v>4</v>
      </c>
      <c r="F47" s="20">
        <v>0</v>
      </c>
      <c r="G47" s="17">
        <v>0</v>
      </c>
      <c r="H47" s="17">
        <v>0</v>
      </c>
      <c r="I47" s="99"/>
      <c r="J47" s="99"/>
      <c r="K47" s="99"/>
      <c r="L47" s="99"/>
      <c r="M47" s="99"/>
      <c r="N47" s="21">
        <v>4</v>
      </c>
      <c r="O47" s="17"/>
      <c r="P47" s="17"/>
      <c r="Q47" s="17"/>
      <c r="R47" s="17"/>
      <c r="S47" s="17"/>
    </row>
    <row r="48" spans="1:19" ht="15.95" customHeight="1" x14ac:dyDescent="0.25">
      <c r="A48" s="16" t="s">
        <v>41</v>
      </c>
      <c r="B48" s="16" t="s">
        <v>143</v>
      </c>
      <c r="C48" s="17">
        <v>1</v>
      </c>
      <c r="D48" s="18">
        <f t="shared" si="6"/>
        <v>3</v>
      </c>
      <c r="E48" s="19">
        <f t="shared" si="7"/>
        <v>3</v>
      </c>
      <c r="F48" s="20">
        <v>0</v>
      </c>
      <c r="G48" s="17">
        <v>3</v>
      </c>
      <c r="H48" s="17">
        <v>0</v>
      </c>
      <c r="I48" s="99"/>
      <c r="J48" s="99"/>
      <c r="K48" s="99"/>
      <c r="L48" s="99"/>
      <c r="M48" s="99"/>
      <c r="N48" s="21">
        <v>0</v>
      </c>
      <c r="O48" s="17"/>
      <c r="P48" s="17"/>
      <c r="Q48" s="17"/>
      <c r="R48" s="17"/>
      <c r="S48" s="17"/>
    </row>
    <row r="49" spans="1:19" ht="15.95" customHeight="1" x14ac:dyDescent="0.25">
      <c r="A49" s="16" t="s">
        <v>41</v>
      </c>
      <c r="B49" s="16" t="s">
        <v>144</v>
      </c>
      <c r="C49" s="17">
        <v>1</v>
      </c>
      <c r="D49" s="18">
        <f t="shared" si="6"/>
        <v>3</v>
      </c>
      <c r="E49" s="19">
        <f t="shared" si="7"/>
        <v>3</v>
      </c>
      <c r="F49" s="20">
        <v>0</v>
      </c>
      <c r="G49" s="17">
        <v>0</v>
      </c>
      <c r="H49" s="17">
        <v>3</v>
      </c>
      <c r="I49" s="99"/>
      <c r="J49" s="99"/>
      <c r="K49" s="99"/>
      <c r="L49" s="99"/>
      <c r="M49" s="99"/>
      <c r="N49" s="21">
        <v>0</v>
      </c>
      <c r="O49" s="17"/>
      <c r="P49" s="17"/>
      <c r="Q49" s="17"/>
      <c r="R49" s="17"/>
      <c r="S49" s="17"/>
    </row>
    <row r="50" spans="1:19" ht="15.95" customHeight="1" x14ac:dyDescent="0.25">
      <c r="A50" s="16" t="s">
        <v>41</v>
      </c>
      <c r="B50" s="16" t="s">
        <v>362</v>
      </c>
      <c r="C50" s="17">
        <v>1</v>
      </c>
      <c r="D50" s="18">
        <f t="shared" si="6"/>
        <v>2</v>
      </c>
      <c r="E50" s="19">
        <f t="shared" si="7"/>
        <v>2</v>
      </c>
      <c r="F50" s="20">
        <v>0</v>
      </c>
      <c r="G50" s="17">
        <v>0</v>
      </c>
      <c r="H50" s="17">
        <v>0</v>
      </c>
      <c r="I50" s="99"/>
      <c r="J50" s="99"/>
      <c r="K50" s="99"/>
      <c r="L50" s="99"/>
      <c r="M50" s="99"/>
      <c r="N50" s="21">
        <v>2</v>
      </c>
      <c r="O50" s="17"/>
      <c r="P50" s="17"/>
      <c r="Q50" s="17"/>
      <c r="R50" s="17"/>
      <c r="S50" s="17"/>
    </row>
    <row r="51" spans="1:19" ht="15.95" customHeight="1" x14ac:dyDescent="0.25">
      <c r="A51" s="16" t="s">
        <v>41</v>
      </c>
      <c r="B51" s="16" t="s">
        <v>145</v>
      </c>
      <c r="C51" s="17">
        <v>1</v>
      </c>
      <c r="D51" s="18">
        <f t="shared" si="6"/>
        <v>1</v>
      </c>
      <c r="E51" s="19">
        <f t="shared" si="7"/>
        <v>1</v>
      </c>
      <c r="F51" s="20">
        <v>0</v>
      </c>
      <c r="G51" s="17">
        <v>0</v>
      </c>
      <c r="H51" s="17">
        <v>1</v>
      </c>
      <c r="I51" s="99"/>
      <c r="J51" s="99"/>
      <c r="K51" s="99"/>
      <c r="L51" s="99"/>
      <c r="M51" s="99"/>
      <c r="N51" s="21">
        <v>0</v>
      </c>
      <c r="O51" s="17"/>
      <c r="P51" s="17"/>
      <c r="Q51" s="17"/>
      <c r="R51" s="17"/>
      <c r="S51" s="17"/>
    </row>
    <row r="52" spans="1:19" ht="15.95" customHeight="1" x14ac:dyDescent="0.25">
      <c r="A52" s="16" t="s">
        <v>41</v>
      </c>
      <c r="B52" s="16" t="s">
        <v>146</v>
      </c>
      <c r="C52" s="17">
        <v>1</v>
      </c>
      <c r="D52" s="18">
        <f t="shared" si="6"/>
        <v>1</v>
      </c>
      <c r="E52" s="19">
        <f t="shared" si="7"/>
        <v>1</v>
      </c>
      <c r="F52" s="20">
        <v>0</v>
      </c>
      <c r="G52" s="17">
        <v>1</v>
      </c>
      <c r="H52" s="17">
        <v>0</v>
      </c>
      <c r="I52" s="99"/>
      <c r="J52" s="99"/>
      <c r="K52" s="99"/>
      <c r="L52" s="99"/>
      <c r="M52" s="99"/>
      <c r="N52" s="21">
        <v>0</v>
      </c>
      <c r="O52" s="17"/>
      <c r="P52" s="17"/>
      <c r="Q52" s="17"/>
      <c r="R52" s="17"/>
      <c r="S52" s="17"/>
    </row>
    <row r="53" spans="1:19" ht="15.95" customHeight="1" x14ac:dyDescent="0.25">
      <c r="A53" s="16" t="s">
        <v>41</v>
      </c>
      <c r="B53" s="16" t="s">
        <v>147</v>
      </c>
      <c r="C53" s="17">
        <v>1</v>
      </c>
      <c r="D53" s="18">
        <f t="shared" si="6"/>
        <v>1</v>
      </c>
      <c r="E53" s="19">
        <f t="shared" si="7"/>
        <v>1</v>
      </c>
      <c r="F53" s="20">
        <v>1</v>
      </c>
      <c r="G53" s="17">
        <v>0</v>
      </c>
      <c r="H53" s="17">
        <v>0</v>
      </c>
      <c r="I53" s="100"/>
      <c r="J53" s="100"/>
      <c r="K53" s="100"/>
      <c r="L53" s="100"/>
      <c r="M53" s="100"/>
      <c r="N53" s="21">
        <v>0</v>
      </c>
      <c r="O53" s="17"/>
      <c r="P53" s="17"/>
      <c r="Q53" s="17"/>
      <c r="R53" s="17"/>
      <c r="S53" s="17"/>
    </row>
    <row r="67" ht="15.75" customHeight="1" x14ac:dyDescent="0.25"/>
  </sheetData>
  <sheetProtection algorithmName="SHA-512" hashValue="K0mr5bG9j7QC/AOoIcU/PQKij70DW+2nDmwii2RuaCpPoXl44JfJM9Hb7lCdvUl712gW5tz3YOE2qqOo915TZg==" saltValue="+E6QY0DYOxO+hSGuU0nOyw==" spinCount="100000" sheet="1" objects="1" scenarios="1"/>
  <sortState ref="A20:Q166">
    <sortCondition descending="1" ref="D20:D166"/>
    <sortCondition descending="1" ref="E20:E166"/>
    <sortCondition ref="B20:B166"/>
  </sortState>
  <mergeCells count="10">
    <mergeCell ref="I16:I53"/>
    <mergeCell ref="J16:J53"/>
    <mergeCell ref="K16:K53"/>
    <mergeCell ref="L16:L53"/>
    <mergeCell ref="M16:M53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pane ySplit="1" topLeftCell="A2" activePane="bottomLeft" state="frozen"/>
      <selection pane="bottomLeft"/>
    </sheetView>
  </sheetViews>
  <sheetFormatPr defaultColWidth="10.7109375" defaultRowHeight="15.95" customHeight="1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75" customHeight="1" x14ac:dyDescent="0.25">
      <c r="A2" s="29" t="s">
        <v>5</v>
      </c>
      <c r="B2" s="29" t="s">
        <v>88</v>
      </c>
      <c r="C2" s="30">
        <v>3</v>
      </c>
      <c r="D2" s="31">
        <f t="shared" ref="D2" si="0">SUM(F2:S2)</f>
        <v>214</v>
      </c>
      <c r="E2" s="32">
        <f t="shared" ref="E2" si="1">D2/C2</f>
        <v>71.333333333333329</v>
      </c>
      <c r="F2" s="33">
        <v>90</v>
      </c>
      <c r="G2" s="30">
        <v>40</v>
      </c>
      <c r="H2" s="30">
        <v>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84</v>
      </c>
      <c r="O2" s="30"/>
      <c r="P2" s="30"/>
      <c r="Q2" s="30"/>
      <c r="R2" s="30"/>
      <c r="S2" s="30"/>
      <c r="T2" s="22"/>
      <c r="U2" s="25"/>
      <c r="V2" s="25"/>
    </row>
    <row r="3" spans="1:22" ht="15.75" customHeight="1" x14ac:dyDescent="0.25">
      <c r="A3" s="48" t="s">
        <v>8</v>
      </c>
      <c r="B3" s="48" t="s">
        <v>68</v>
      </c>
      <c r="C3" s="49">
        <v>2</v>
      </c>
      <c r="D3" s="50">
        <f t="shared" ref="D3:D5" si="2">SUM(F3:S3)</f>
        <v>198</v>
      </c>
      <c r="E3" s="51">
        <f t="shared" ref="E3:E5" si="3">D3/C3</f>
        <v>99</v>
      </c>
      <c r="F3" s="52">
        <v>0</v>
      </c>
      <c r="G3" s="49">
        <v>0</v>
      </c>
      <c r="H3" s="49">
        <v>90</v>
      </c>
      <c r="I3" s="99"/>
      <c r="J3" s="99"/>
      <c r="K3" s="99"/>
      <c r="L3" s="99"/>
      <c r="M3" s="99"/>
      <c r="N3" s="53">
        <v>108</v>
      </c>
      <c r="O3" s="49"/>
      <c r="P3" s="49"/>
      <c r="Q3" s="49"/>
      <c r="R3" s="49"/>
      <c r="S3" s="49"/>
      <c r="T3" s="22"/>
      <c r="U3" s="25"/>
      <c r="V3" s="25"/>
    </row>
    <row r="4" spans="1:22" ht="15.75" customHeight="1" x14ac:dyDescent="0.25">
      <c r="A4" s="54" t="s">
        <v>10</v>
      </c>
      <c r="B4" s="54" t="s">
        <v>107</v>
      </c>
      <c r="C4" s="55">
        <v>3</v>
      </c>
      <c r="D4" s="56">
        <f t="shared" si="2"/>
        <v>150</v>
      </c>
      <c r="E4" s="57">
        <f t="shared" si="3"/>
        <v>50</v>
      </c>
      <c r="F4" s="58">
        <v>70</v>
      </c>
      <c r="G4" s="55">
        <v>50</v>
      </c>
      <c r="H4" s="55">
        <v>0</v>
      </c>
      <c r="I4" s="99"/>
      <c r="J4" s="99"/>
      <c r="K4" s="99"/>
      <c r="L4" s="99"/>
      <c r="M4" s="99"/>
      <c r="N4" s="59">
        <v>30</v>
      </c>
      <c r="O4" s="55"/>
      <c r="P4" s="55"/>
      <c r="Q4" s="55"/>
      <c r="R4" s="55"/>
      <c r="S4" s="55"/>
      <c r="T4" s="22"/>
      <c r="U4" s="25"/>
      <c r="V4" s="25"/>
    </row>
    <row r="5" spans="1:22" ht="15.95" customHeight="1" x14ac:dyDescent="0.25">
      <c r="A5" s="60" t="s">
        <v>12</v>
      </c>
      <c r="B5" s="60" t="s">
        <v>110</v>
      </c>
      <c r="C5" s="61">
        <v>2</v>
      </c>
      <c r="D5" s="62">
        <f t="shared" si="2"/>
        <v>140</v>
      </c>
      <c r="E5" s="63">
        <f t="shared" si="3"/>
        <v>70</v>
      </c>
      <c r="F5" s="64">
        <v>80</v>
      </c>
      <c r="G5" s="61">
        <v>0</v>
      </c>
      <c r="H5" s="61">
        <v>0</v>
      </c>
      <c r="I5" s="99"/>
      <c r="J5" s="99"/>
      <c r="K5" s="99"/>
      <c r="L5" s="99"/>
      <c r="M5" s="99"/>
      <c r="N5" s="65">
        <v>60</v>
      </c>
      <c r="O5" s="61"/>
      <c r="P5" s="61"/>
      <c r="Q5" s="61"/>
      <c r="R5" s="61"/>
      <c r="S5" s="61"/>
      <c r="T5" s="22"/>
      <c r="U5" s="23"/>
      <c r="V5" s="23"/>
    </row>
    <row r="6" spans="1:22" ht="15.95" customHeight="1" x14ac:dyDescent="0.25">
      <c r="A6" s="66" t="s">
        <v>14</v>
      </c>
      <c r="B6" s="66" t="s">
        <v>79</v>
      </c>
      <c r="C6" s="67">
        <v>2</v>
      </c>
      <c r="D6" s="68">
        <f t="shared" ref="D6:D13" si="4">SUM(F6:S6)</f>
        <v>140</v>
      </c>
      <c r="E6" s="69">
        <f t="shared" ref="E6:E13" si="5">D6/C6</f>
        <v>70</v>
      </c>
      <c r="F6" s="70">
        <v>0</v>
      </c>
      <c r="G6" s="67">
        <v>70</v>
      </c>
      <c r="H6" s="67">
        <v>70</v>
      </c>
      <c r="I6" s="99"/>
      <c r="J6" s="99"/>
      <c r="K6" s="99"/>
      <c r="L6" s="99"/>
      <c r="M6" s="99"/>
      <c r="N6" s="71">
        <v>0</v>
      </c>
      <c r="O6" s="67"/>
      <c r="P6" s="67"/>
      <c r="Q6" s="67"/>
      <c r="R6" s="67"/>
      <c r="S6" s="67"/>
      <c r="T6" s="22"/>
      <c r="U6" s="23"/>
      <c r="V6" s="23"/>
    </row>
    <row r="7" spans="1:22" ht="15.75" x14ac:dyDescent="0.25">
      <c r="A7" s="60" t="s">
        <v>16</v>
      </c>
      <c r="B7" s="60" t="s">
        <v>109</v>
      </c>
      <c r="C7" s="61">
        <v>2</v>
      </c>
      <c r="D7" s="62">
        <f t="shared" si="4"/>
        <v>132</v>
      </c>
      <c r="E7" s="63">
        <f t="shared" si="5"/>
        <v>66</v>
      </c>
      <c r="F7" s="64">
        <v>0</v>
      </c>
      <c r="G7" s="61">
        <v>60</v>
      </c>
      <c r="H7" s="61">
        <v>0</v>
      </c>
      <c r="I7" s="99"/>
      <c r="J7" s="99"/>
      <c r="K7" s="99"/>
      <c r="L7" s="99"/>
      <c r="M7" s="99"/>
      <c r="N7" s="65">
        <v>72</v>
      </c>
      <c r="O7" s="61"/>
      <c r="P7" s="61"/>
      <c r="Q7" s="61"/>
      <c r="R7" s="61"/>
      <c r="S7" s="61"/>
      <c r="T7" s="22"/>
      <c r="U7" s="25"/>
      <c r="V7" s="25"/>
    </row>
    <row r="8" spans="1:22" ht="15.95" customHeight="1" x14ac:dyDescent="0.25">
      <c r="A8" s="66" t="s">
        <v>18</v>
      </c>
      <c r="B8" s="66" t="s">
        <v>111</v>
      </c>
      <c r="C8" s="67">
        <v>3</v>
      </c>
      <c r="D8" s="68">
        <f t="shared" si="4"/>
        <v>105</v>
      </c>
      <c r="E8" s="69">
        <f t="shared" si="5"/>
        <v>35</v>
      </c>
      <c r="F8" s="70">
        <v>50</v>
      </c>
      <c r="G8" s="67">
        <v>25</v>
      </c>
      <c r="H8" s="67">
        <v>30</v>
      </c>
      <c r="I8" s="99"/>
      <c r="J8" s="99"/>
      <c r="K8" s="99"/>
      <c r="L8" s="99"/>
      <c r="M8" s="99"/>
      <c r="N8" s="71">
        <v>0</v>
      </c>
      <c r="O8" s="67"/>
      <c r="P8" s="67"/>
      <c r="Q8" s="67"/>
      <c r="R8" s="67"/>
      <c r="S8" s="67"/>
    </row>
    <row r="9" spans="1:22" ht="15.95" customHeight="1" x14ac:dyDescent="0.25">
      <c r="A9" s="60" t="s">
        <v>20</v>
      </c>
      <c r="B9" s="60" t="s">
        <v>106</v>
      </c>
      <c r="C9" s="61">
        <v>2</v>
      </c>
      <c r="D9" s="62">
        <f t="shared" si="4"/>
        <v>74</v>
      </c>
      <c r="E9" s="63">
        <f t="shared" si="5"/>
        <v>37</v>
      </c>
      <c r="F9" s="64">
        <v>0</v>
      </c>
      <c r="G9" s="61">
        <v>0</v>
      </c>
      <c r="H9" s="61">
        <v>50</v>
      </c>
      <c r="I9" s="99"/>
      <c r="J9" s="99"/>
      <c r="K9" s="99"/>
      <c r="L9" s="99"/>
      <c r="M9" s="99"/>
      <c r="N9" s="65">
        <v>24</v>
      </c>
      <c r="O9" s="61"/>
      <c r="P9" s="61"/>
      <c r="Q9" s="61"/>
      <c r="R9" s="61"/>
      <c r="S9" s="61"/>
    </row>
    <row r="10" spans="1:22" ht="15.95" customHeight="1" x14ac:dyDescent="0.25">
      <c r="A10" s="66" t="s">
        <v>22</v>
      </c>
      <c r="B10" s="66" t="s">
        <v>154</v>
      </c>
      <c r="C10" s="67">
        <v>2</v>
      </c>
      <c r="D10" s="68">
        <f t="shared" si="4"/>
        <v>37</v>
      </c>
      <c r="E10" s="69">
        <f t="shared" si="5"/>
        <v>18.5</v>
      </c>
      <c r="F10" s="70">
        <v>25</v>
      </c>
      <c r="G10" s="67">
        <v>0</v>
      </c>
      <c r="H10" s="67">
        <v>0</v>
      </c>
      <c r="I10" s="99"/>
      <c r="J10" s="99"/>
      <c r="K10" s="99"/>
      <c r="L10" s="99"/>
      <c r="M10" s="99"/>
      <c r="N10" s="71">
        <v>12</v>
      </c>
      <c r="O10" s="67"/>
      <c r="P10" s="67"/>
      <c r="Q10" s="67"/>
      <c r="R10" s="67"/>
      <c r="S10" s="67"/>
    </row>
    <row r="11" spans="1:22" ht="15.95" customHeight="1" x14ac:dyDescent="0.25">
      <c r="A11" s="60" t="s">
        <v>24</v>
      </c>
      <c r="B11" s="60" t="s">
        <v>148</v>
      </c>
      <c r="C11" s="61">
        <v>2</v>
      </c>
      <c r="D11" s="62">
        <f t="shared" si="4"/>
        <v>23</v>
      </c>
      <c r="E11" s="63">
        <f t="shared" si="5"/>
        <v>11.5</v>
      </c>
      <c r="F11" s="64">
        <v>20</v>
      </c>
      <c r="G11" s="61">
        <v>0</v>
      </c>
      <c r="H11" s="61">
        <v>3</v>
      </c>
      <c r="I11" s="99"/>
      <c r="J11" s="99"/>
      <c r="K11" s="99"/>
      <c r="L11" s="99"/>
      <c r="M11" s="99"/>
      <c r="N11" s="65">
        <v>0</v>
      </c>
      <c r="O11" s="61"/>
      <c r="P11" s="61"/>
      <c r="Q11" s="61"/>
      <c r="R11" s="61"/>
      <c r="S11" s="61"/>
    </row>
    <row r="12" spans="1:22" ht="15.95" customHeight="1" x14ac:dyDescent="0.25">
      <c r="A12" s="66" t="s">
        <v>46</v>
      </c>
      <c r="B12" s="66" t="s">
        <v>149</v>
      </c>
      <c r="C12" s="67">
        <v>2</v>
      </c>
      <c r="D12" s="68">
        <f t="shared" si="4"/>
        <v>20</v>
      </c>
      <c r="E12" s="69">
        <f t="shared" si="5"/>
        <v>10</v>
      </c>
      <c r="F12" s="70">
        <v>10</v>
      </c>
      <c r="G12" s="67">
        <v>0</v>
      </c>
      <c r="H12" s="67">
        <v>10</v>
      </c>
      <c r="I12" s="99"/>
      <c r="J12" s="99"/>
      <c r="K12" s="99"/>
      <c r="L12" s="99"/>
      <c r="M12" s="99"/>
      <c r="N12" s="71">
        <v>0</v>
      </c>
      <c r="O12" s="67"/>
      <c r="P12" s="67"/>
      <c r="Q12" s="67"/>
      <c r="R12" s="67"/>
      <c r="S12" s="67"/>
    </row>
    <row r="13" spans="1:22" ht="15.95" customHeight="1" x14ac:dyDescent="0.25">
      <c r="A13" s="60" t="s">
        <v>369</v>
      </c>
      <c r="B13" s="60" t="s">
        <v>150</v>
      </c>
      <c r="C13" s="61">
        <v>2</v>
      </c>
      <c r="D13" s="62">
        <f t="shared" si="4"/>
        <v>2</v>
      </c>
      <c r="E13" s="63">
        <f t="shared" si="5"/>
        <v>1</v>
      </c>
      <c r="F13" s="64">
        <v>1</v>
      </c>
      <c r="G13" s="61">
        <v>0</v>
      </c>
      <c r="H13" s="61">
        <v>1</v>
      </c>
      <c r="I13" s="99"/>
      <c r="J13" s="99"/>
      <c r="K13" s="99"/>
      <c r="L13" s="99"/>
      <c r="M13" s="99"/>
      <c r="N13" s="65">
        <v>0</v>
      </c>
      <c r="O13" s="61"/>
      <c r="P13" s="61"/>
      <c r="Q13" s="61"/>
      <c r="R13" s="61"/>
      <c r="S13" s="61"/>
    </row>
    <row r="14" spans="1:22" ht="15.75" customHeight="1" x14ac:dyDescent="0.25">
      <c r="A14" s="35"/>
      <c r="B14" s="35"/>
      <c r="C14" s="36"/>
      <c r="D14" s="37"/>
      <c r="E14" s="38"/>
      <c r="F14" s="39"/>
      <c r="G14" s="36"/>
      <c r="H14" s="36"/>
      <c r="I14" s="99"/>
      <c r="J14" s="99"/>
      <c r="K14" s="99"/>
      <c r="L14" s="99"/>
      <c r="M14" s="99"/>
      <c r="N14" s="40"/>
      <c r="O14" s="36"/>
      <c r="P14" s="36"/>
      <c r="Q14" s="36"/>
      <c r="R14" s="36"/>
      <c r="S14" s="36"/>
      <c r="T14" s="22"/>
      <c r="U14" s="25"/>
      <c r="V14" s="25"/>
    </row>
    <row r="15" spans="1:22" ht="15.75" customHeight="1" x14ac:dyDescent="0.25">
      <c r="A15" s="16" t="s">
        <v>41</v>
      </c>
      <c r="B15" s="16" t="s">
        <v>350</v>
      </c>
      <c r="C15" s="17">
        <v>1</v>
      </c>
      <c r="D15" s="18">
        <f t="shared" ref="D15" si="6">SUM(F15:S15)</f>
        <v>120</v>
      </c>
      <c r="E15" s="19">
        <f t="shared" ref="E15" si="7">D15/C15</f>
        <v>120</v>
      </c>
      <c r="F15" s="20">
        <v>0</v>
      </c>
      <c r="G15" s="17">
        <v>0</v>
      </c>
      <c r="H15" s="17">
        <v>0</v>
      </c>
      <c r="I15" s="100"/>
      <c r="J15" s="100"/>
      <c r="K15" s="100"/>
      <c r="L15" s="100"/>
      <c r="M15" s="100"/>
      <c r="N15" s="21">
        <v>120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80</v>
      </c>
      <c r="C16" s="17">
        <v>1</v>
      </c>
      <c r="D16" s="18">
        <f t="shared" ref="D16:D47" si="8">SUM(F16:S16)</f>
        <v>100</v>
      </c>
      <c r="E16" s="19">
        <f t="shared" ref="E16:E47" si="9">D16/C16</f>
        <v>100</v>
      </c>
      <c r="F16" s="20">
        <v>100</v>
      </c>
      <c r="G16" s="17">
        <v>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89</v>
      </c>
      <c r="C17" s="17">
        <v>1</v>
      </c>
      <c r="D17" s="18">
        <f t="shared" si="8"/>
        <v>100</v>
      </c>
      <c r="E17" s="19">
        <f t="shared" si="9"/>
        <v>100</v>
      </c>
      <c r="F17" s="20">
        <v>0</v>
      </c>
      <c r="G17" s="17">
        <v>100</v>
      </c>
      <c r="H17" s="17">
        <v>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2"/>
      <c r="U17" s="25"/>
      <c r="V17" s="25"/>
    </row>
    <row r="18" spans="1:22" ht="15.75" customHeight="1" x14ac:dyDescent="0.25">
      <c r="A18" s="16" t="s">
        <v>41</v>
      </c>
      <c r="B18" s="16" t="s">
        <v>67</v>
      </c>
      <c r="C18" s="17">
        <v>1</v>
      </c>
      <c r="D18" s="18">
        <f t="shared" si="8"/>
        <v>100</v>
      </c>
      <c r="E18" s="19">
        <f t="shared" si="9"/>
        <v>100</v>
      </c>
      <c r="F18" s="20">
        <v>0</v>
      </c>
      <c r="G18" s="17">
        <v>0</v>
      </c>
      <c r="H18" s="17">
        <v>100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2"/>
      <c r="U18" s="25"/>
      <c r="V18" s="25"/>
    </row>
    <row r="19" spans="1:22" ht="15.75" customHeight="1" x14ac:dyDescent="0.25">
      <c r="A19" s="16" t="s">
        <v>41</v>
      </c>
      <c r="B19" s="16" t="s">
        <v>355</v>
      </c>
      <c r="C19" s="17">
        <v>1</v>
      </c>
      <c r="D19" s="18">
        <f t="shared" si="8"/>
        <v>96</v>
      </c>
      <c r="E19" s="19">
        <f t="shared" si="9"/>
        <v>96</v>
      </c>
      <c r="F19" s="20">
        <v>0</v>
      </c>
      <c r="G19" s="17">
        <v>0</v>
      </c>
      <c r="H19" s="17">
        <v>0</v>
      </c>
      <c r="I19" s="99"/>
      <c r="J19" s="99"/>
      <c r="K19" s="99"/>
      <c r="L19" s="99"/>
      <c r="M19" s="99"/>
      <c r="N19" s="21">
        <v>96</v>
      </c>
      <c r="O19" s="17"/>
      <c r="P19" s="17"/>
      <c r="Q19" s="17"/>
      <c r="R19" s="17"/>
      <c r="S19" s="17"/>
      <c r="T19" s="22"/>
      <c r="U19" s="25"/>
      <c r="V19" s="25"/>
    </row>
    <row r="20" spans="1:22" ht="15.75" customHeight="1" x14ac:dyDescent="0.25">
      <c r="A20" s="16" t="s">
        <v>41</v>
      </c>
      <c r="B20" s="16" t="s">
        <v>91</v>
      </c>
      <c r="C20" s="17">
        <v>1</v>
      </c>
      <c r="D20" s="18">
        <f t="shared" si="8"/>
        <v>90</v>
      </c>
      <c r="E20" s="19">
        <f t="shared" si="9"/>
        <v>90</v>
      </c>
      <c r="F20" s="20">
        <v>0</v>
      </c>
      <c r="G20" s="17">
        <v>90</v>
      </c>
      <c r="H20" s="17">
        <v>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  <c r="T20" s="22"/>
      <c r="U20" s="25"/>
      <c r="V20" s="25"/>
    </row>
    <row r="21" spans="1:22" ht="15.75" customHeight="1" x14ac:dyDescent="0.25">
      <c r="A21" s="16" t="s">
        <v>41</v>
      </c>
      <c r="B21" s="16" t="s">
        <v>71</v>
      </c>
      <c r="C21" s="17">
        <v>1</v>
      </c>
      <c r="D21" s="18">
        <f t="shared" si="8"/>
        <v>80</v>
      </c>
      <c r="E21" s="19">
        <f t="shared" si="9"/>
        <v>80</v>
      </c>
      <c r="F21" s="20">
        <v>0</v>
      </c>
      <c r="G21" s="17">
        <v>0</v>
      </c>
      <c r="H21" s="17">
        <v>80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  <c r="T21" s="22"/>
      <c r="U21" s="25"/>
      <c r="V21" s="25"/>
    </row>
    <row r="22" spans="1:22" ht="15.75" x14ac:dyDescent="0.25">
      <c r="A22" s="16" t="s">
        <v>41</v>
      </c>
      <c r="B22" s="16" t="s">
        <v>96</v>
      </c>
      <c r="C22" s="17">
        <v>1</v>
      </c>
      <c r="D22" s="18">
        <f t="shared" si="8"/>
        <v>80</v>
      </c>
      <c r="E22" s="19">
        <f t="shared" si="9"/>
        <v>80</v>
      </c>
      <c r="F22" s="20">
        <v>0</v>
      </c>
      <c r="G22" s="17">
        <v>80</v>
      </c>
      <c r="H22" s="17">
        <v>0</v>
      </c>
      <c r="I22" s="99"/>
      <c r="J22" s="99"/>
      <c r="K22" s="99"/>
      <c r="L22" s="99"/>
      <c r="M22" s="99"/>
      <c r="N22" s="21">
        <v>0</v>
      </c>
      <c r="O22" s="17"/>
      <c r="P22" s="17"/>
      <c r="Q22" s="17"/>
      <c r="R22" s="17"/>
      <c r="S22" s="17"/>
      <c r="T22" s="22"/>
      <c r="U22" s="25"/>
      <c r="V22" s="25"/>
    </row>
    <row r="23" spans="1:22" ht="15.75" x14ac:dyDescent="0.25">
      <c r="A23" s="16" t="s">
        <v>41</v>
      </c>
      <c r="B23" s="16" t="s">
        <v>95</v>
      </c>
      <c r="C23" s="17">
        <v>1</v>
      </c>
      <c r="D23" s="18">
        <f t="shared" si="8"/>
        <v>60</v>
      </c>
      <c r="E23" s="19">
        <f t="shared" si="9"/>
        <v>60</v>
      </c>
      <c r="F23" s="20">
        <v>0</v>
      </c>
      <c r="G23" s="17">
        <v>0</v>
      </c>
      <c r="H23" s="17">
        <v>60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  <c r="T23" s="25"/>
      <c r="U23" s="25"/>
      <c r="V23" s="25"/>
    </row>
    <row r="24" spans="1:22" ht="15.75" x14ac:dyDescent="0.25">
      <c r="A24" s="16" t="s">
        <v>41</v>
      </c>
      <c r="B24" s="16" t="s">
        <v>116</v>
      </c>
      <c r="C24" s="17">
        <v>1</v>
      </c>
      <c r="D24" s="18">
        <f t="shared" si="8"/>
        <v>60</v>
      </c>
      <c r="E24" s="19">
        <f t="shared" si="9"/>
        <v>60</v>
      </c>
      <c r="F24" s="20">
        <v>60</v>
      </c>
      <c r="G24" s="17">
        <v>0</v>
      </c>
      <c r="H24" s="17">
        <v>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  <c r="T24" s="22"/>
      <c r="U24" s="25"/>
      <c r="V24" s="25"/>
    </row>
    <row r="25" spans="1:22" ht="15.95" customHeight="1" x14ac:dyDescent="0.25">
      <c r="A25" s="16" t="s">
        <v>41</v>
      </c>
      <c r="B25" s="16" t="s">
        <v>363</v>
      </c>
      <c r="C25" s="17">
        <v>1</v>
      </c>
      <c r="D25" s="18">
        <f t="shared" si="8"/>
        <v>48</v>
      </c>
      <c r="E25" s="19">
        <f t="shared" si="9"/>
        <v>48</v>
      </c>
      <c r="F25" s="20">
        <v>0</v>
      </c>
      <c r="G25" s="17">
        <v>0</v>
      </c>
      <c r="H25" s="17">
        <v>0</v>
      </c>
      <c r="I25" s="99"/>
      <c r="J25" s="99"/>
      <c r="K25" s="99"/>
      <c r="L25" s="99"/>
      <c r="M25" s="99"/>
      <c r="N25" s="21">
        <v>48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108</v>
      </c>
      <c r="C26" s="17">
        <v>1</v>
      </c>
      <c r="D26" s="18">
        <f t="shared" si="8"/>
        <v>40</v>
      </c>
      <c r="E26" s="19">
        <f t="shared" si="9"/>
        <v>40</v>
      </c>
      <c r="F26" s="20">
        <v>0</v>
      </c>
      <c r="G26" s="17">
        <v>0</v>
      </c>
      <c r="H26" s="17">
        <v>40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151</v>
      </c>
      <c r="C27" s="17">
        <v>1</v>
      </c>
      <c r="D27" s="18">
        <f t="shared" si="8"/>
        <v>40</v>
      </c>
      <c r="E27" s="19">
        <f t="shared" si="9"/>
        <v>40</v>
      </c>
      <c r="F27" s="20">
        <v>40</v>
      </c>
      <c r="G27" s="17">
        <v>0</v>
      </c>
      <c r="H27" s="17">
        <v>0</v>
      </c>
      <c r="I27" s="99"/>
      <c r="J27" s="99"/>
      <c r="K27" s="99"/>
      <c r="L27" s="99"/>
      <c r="M27" s="99"/>
      <c r="N27" s="21">
        <v>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364</v>
      </c>
      <c r="C28" s="17">
        <v>1</v>
      </c>
      <c r="D28" s="18">
        <f t="shared" si="8"/>
        <v>36</v>
      </c>
      <c r="E28" s="19">
        <f t="shared" si="9"/>
        <v>36</v>
      </c>
      <c r="F28" s="20">
        <v>0</v>
      </c>
      <c r="G28" s="17">
        <v>0</v>
      </c>
      <c r="H28" s="17">
        <v>0</v>
      </c>
      <c r="I28" s="99"/>
      <c r="J28" s="99"/>
      <c r="K28" s="99"/>
      <c r="L28" s="99"/>
      <c r="M28" s="99"/>
      <c r="N28" s="21">
        <v>36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152</v>
      </c>
      <c r="C29" s="17">
        <v>1</v>
      </c>
      <c r="D29" s="18">
        <f t="shared" si="8"/>
        <v>30</v>
      </c>
      <c r="E29" s="19">
        <f t="shared" si="9"/>
        <v>30</v>
      </c>
      <c r="F29" s="20">
        <v>30</v>
      </c>
      <c r="G29" s="17">
        <v>0</v>
      </c>
      <c r="H29" s="17">
        <v>0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153</v>
      </c>
      <c r="C30" s="17">
        <v>1</v>
      </c>
      <c r="D30" s="18">
        <f t="shared" si="8"/>
        <v>30</v>
      </c>
      <c r="E30" s="19">
        <f t="shared" si="9"/>
        <v>30</v>
      </c>
      <c r="F30" s="20">
        <v>0</v>
      </c>
      <c r="G30" s="17">
        <v>30</v>
      </c>
      <c r="H30" s="17">
        <v>0</v>
      </c>
      <c r="I30" s="99"/>
      <c r="J30" s="99"/>
      <c r="K30" s="99"/>
      <c r="L30" s="99"/>
      <c r="M30" s="99"/>
      <c r="N30" s="21">
        <v>0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114</v>
      </c>
      <c r="C31" s="17">
        <v>1</v>
      </c>
      <c r="D31" s="18">
        <f t="shared" si="8"/>
        <v>25</v>
      </c>
      <c r="E31" s="19">
        <f t="shared" si="9"/>
        <v>25</v>
      </c>
      <c r="F31" s="20">
        <v>0</v>
      </c>
      <c r="G31" s="17">
        <v>0</v>
      </c>
      <c r="H31" s="17">
        <v>25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  <c r="T31" s="22"/>
      <c r="U31" s="23"/>
      <c r="V31" s="23"/>
    </row>
    <row r="32" spans="1:22" ht="15.95" customHeight="1" x14ac:dyDescent="0.25">
      <c r="A32" s="16" t="s">
        <v>41</v>
      </c>
      <c r="B32" s="16" t="s">
        <v>155</v>
      </c>
      <c r="C32" s="17">
        <v>1</v>
      </c>
      <c r="D32" s="18">
        <f t="shared" si="8"/>
        <v>20</v>
      </c>
      <c r="E32" s="19">
        <f t="shared" si="9"/>
        <v>20</v>
      </c>
      <c r="F32" s="20">
        <v>0</v>
      </c>
      <c r="G32" s="17">
        <v>20</v>
      </c>
      <c r="H32" s="17">
        <v>0</v>
      </c>
      <c r="I32" s="99"/>
      <c r="J32" s="99"/>
      <c r="K32" s="99"/>
      <c r="L32" s="99"/>
      <c r="M32" s="99"/>
      <c r="N32" s="21">
        <v>0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156</v>
      </c>
      <c r="C33" s="17">
        <v>1</v>
      </c>
      <c r="D33" s="18">
        <f t="shared" si="8"/>
        <v>20</v>
      </c>
      <c r="E33" s="19">
        <f t="shared" si="9"/>
        <v>20</v>
      </c>
      <c r="F33" s="20">
        <v>0</v>
      </c>
      <c r="G33" s="17">
        <v>0</v>
      </c>
      <c r="H33" s="17">
        <v>20</v>
      </c>
      <c r="I33" s="99"/>
      <c r="J33" s="99"/>
      <c r="K33" s="99"/>
      <c r="L33" s="99"/>
      <c r="M33" s="99"/>
      <c r="N33" s="21">
        <v>0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365</v>
      </c>
      <c r="C34" s="17">
        <v>1</v>
      </c>
      <c r="D34" s="18">
        <f t="shared" si="8"/>
        <v>18</v>
      </c>
      <c r="E34" s="19">
        <f t="shared" si="9"/>
        <v>18</v>
      </c>
      <c r="F34" s="20">
        <v>0</v>
      </c>
      <c r="G34" s="17">
        <v>0</v>
      </c>
      <c r="H34" s="17">
        <v>0</v>
      </c>
      <c r="I34" s="99"/>
      <c r="J34" s="99"/>
      <c r="K34" s="99"/>
      <c r="L34" s="99"/>
      <c r="M34" s="99"/>
      <c r="N34" s="21">
        <v>18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157</v>
      </c>
      <c r="C35" s="17">
        <v>1</v>
      </c>
      <c r="D35" s="18">
        <f t="shared" si="8"/>
        <v>15</v>
      </c>
      <c r="E35" s="19">
        <f t="shared" si="9"/>
        <v>15</v>
      </c>
      <c r="F35" s="20">
        <v>0</v>
      </c>
      <c r="G35" s="17">
        <v>15</v>
      </c>
      <c r="H35" s="17">
        <v>0</v>
      </c>
      <c r="I35" s="99"/>
      <c r="J35" s="99"/>
      <c r="K35" s="99"/>
      <c r="L35" s="99"/>
      <c r="M35" s="99"/>
      <c r="N35" s="21">
        <v>0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158</v>
      </c>
      <c r="C36" s="17">
        <v>1</v>
      </c>
      <c r="D36" s="18">
        <f t="shared" si="8"/>
        <v>15</v>
      </c>
      <c r="E36" s="19">
        <f t="shared" si="9"/>
        <v>15</v>
      </c>
      <c r="F36" s="20">
        <v>0</v>
      </c>
      <c r="G36" s="17">
        <v>0</v>
      </c>
      <c r="H36" s="17">
        <v>15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159</v>
      </c>
      <c r="C37" s="17">
        <v>1</v>
      </c>
      <c r="D37" s="18">
        <f t="shared" si="8"/>
        <v>15</v>
      </c>
      <c r="E37" s="19">
        <f t="shared" si="9"/>
        <v>15</v>
      </c>
      <c r="F37" s="20">
        <v>15</v>
      </c>
      <c r="G37" s="17">
        <v>0</v>
      </c>
      <c r="H37" s="17">
        <v>0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160</v>
      </c>
      <c r="C38" s="17">
        <v>1</v>
      </c>
      <c r="D38" s="18">
        <f t="shared" si="8"/>
        <v>10</v>
      </c>
      <c r="E38" s="19">
        <f t="shared" si="9"/>
        <v>10</v>
      </c>
      <c r="F38" s="20">
        <v>0</v>
      </c>
      <c r="G38" s="17">
        <v>10</v>
      </c>
      <c r="H38" s="17">
        <v>0</v>
      </c>
      <c r="I38" s="99"/>
      <c r="J38" s="99"/>
      <c r="K38" s="99"/>
      <c r="L38" s="99"/>
      <c r="M38" s="99"/>
      <c r="N38" s="21">
        <v>0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366</v>
      </c>
      <c r="C39" s="17">
        <v>1</v>
      </c>
      <c r="D39" s="18">
        <f t="shared" si="8"/>
        <v>6</v>
      </c>
      <c r="E39" s="19">
        <f t="shared" si="9"/>
        <v>6</v>
      </c>
      <c r="F39" s="20">
        <v>0</v>
      </c>
      <c r="G39" s="17">
        <v>0</v>
      </c>
      <c r="H39" s="17">
        <v>0</v>
      </c>
      <c r="I39" s="99"/>
      <c r="J39" s="99"/>
      <c r="K39" s="99"/>
      <c r="L39" s="99"/>
      <c r="M39" s="99"/>
      <c r="N39" s="21">
        <v>6</v>
      </c>
      <c r="O39" s="17"/>
      <c r="P39" s="17"/>
      <c r="Q39" s="17"/>
      <c r="R39" s="17"/>
      <c r="S39" s="17"/>
    </row>
    <row r="40" spans="1:19" ht="15.95" customHeight="1" x14ac:dyDescent="0.25">
      <c r="A40" s="16" t="s">
        <v>41</v>
      </c>
      <c r="B40" s="16" t="s">
        <v>161</v>
      </c>
      <c r="C40" s="17">
        <v>1</v>
      </c>
      <c r="D40" s="18">
        <f t="shared" si="8"/>
        <v>5</v>
      </c>
      <c r="E40" s="19">
        <f t="shared" si="9"/>
        <v>5</v>
      </c>
      <c r="F40" s="20">
        <v>0</v>
      </c>
      <c r="G40" s="17">
        <v>0</v>
      </c>
      <c r="H40" s="17">
        <v>5</v>
      </c>
      <c r="I40" s="99"/>
      <c r="J40" s="99"/>
      <c r="K40" s="99"/>
      <c r="L40" s="99"/>
      <c r="M40" s="99"/>
      <c r="N40" s="21">
        <v>0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162</v>
      </c>
      <c r="C41" s="17">
        <v>1</v>
      </c>
      <c r="D41" s="18">
        <f t="shared" si="8"/>
        <v>5</v>
      </c>
      <c r="E41" s="19">
        <f t="shared" si="9"/>
        <v>5</v>
      </c>
      <c r="F41" s="20">
        <v>0</v>
      </c>
      <c r="G41" s="17">
        <v>5</v>
      </c>
      <c r="H41" s="17">
        <v>0</v>
      </c>
      <c r="I41" s="99"/>
      <c r="J41" s="99"/>
      <c r="K41" s="99"/>
      <c r="L41" s="99"/>
      <c r="M41" s="99"/>
      <c r="N41" s="21">
        <v>0</v>
      </c>
      <c r="O41" s="17"/>
      <c r="P41" s="17"/>
      <c r="Q41" s="17"/>
      <c r="R41" s="17"/>
      <c r="S41" s="17"/>
    </row>
    <row r="42" spans="1:19" ht="15.95" customHeight="1" x14ac:dyDescent="0.25">
      <c r="A42" s="16" t="s">
        <v>41</v>
      </c>
      <c r="B42" s="16" t="s">
        <v>163</v>
      </c>
      <c r="C42" s="17">
        <v>1</v>
      </c>
      <c r="D42" s="18">
        <f t="shared" si="8"/>
        <v>5</v>
      </c>
      <c r="E42" s="19">
        <f t="shared" si="9"/>
        <v>5</v>
      </c>
      <c r="F42" s="20">
        <v>5</v>
      </c>
      <c r="G42" s="17">
        <v>0</v>
      </c>
      <c r="H42" s="17">
        <v>0</v>
      </c>
      <c r="I42" s="99"/>
      <c r="J42" s="99"/>
      <c r="K42" s="99"/>
      <c r="L42" s="99"/>
      <c r="M42" s="99"/>
      <c r="N42" s="21">
        <v>0</v>
      </c>
      <c r="O42" s="17"/>
      <c r="P42" s="17"/>
      <c r="Q42" s="17"/>
      <c r="R42" s="17"/>
      <c r="S42" s="17"/>
    </row>
    <row r="43" spans="1:19" ht="15.95" customHeight="1" x14ac:dyDescent="0.25">
      <c r="A43" s="16" t="s">
        <v>41</v>
      </c>
      <c r="B43" s="16" t="s">
        <v>367</v>
      </c>
      <c r="C43" s="17">
        <v>1</v>
      </c>
      <c r="D43" s="18">
        <f t="shared" si="8"/>
        <v>4</v>
      </c>
      <c r="E43" s="19">
        <f t="shared" si="9"/>
        <v>4</v>
      </c>
      <c r="F43" s="20">
        <v>0</v>
      </c>
      <c r="G43" s="17">
        <v>0</v>
      </c>
      <c r="H43" s="17">
        <v>0</v>
      </c>
      <c r="I43" s="99"/>
      <c r="J43" s="99"/>
      <c r="K43" s="99"/>
      <c r="L43" s="99"/>
      <c r="M43" s="99"/>
      <c r="N43" s="21">
        <v>4</v>
      </c>
      <c r="O43" s="17"/>
      <c r="P43" s="17"/>
      <c r="Q43" s="17"/>
      <c r="R43" s="17"/>
      <c r="S43" s="17"/>
    </row>
    <row r="44" spans="1:19" ht="15.95" customHeight="1" x14ac:dyDescent="0.25">
      <c r="A44" s="16" t="s">
        <v>41</v>
      </c>
      <c r="B44" s="16" t="s">
        <v>164</v>
      </c>
      <c r="C44" s="17">
        <v>1</v>
      </c>
      <c r="D44" s="18">
        <f t="shared" si="8"/>
        <v>3</v>
      </c>
      <c r="E44" s="19">
        <f t="shared" si="9"/>
        <v>3</v>
      </c>
      <c r="F44" s="20">
        <v>3</v>
      </c>
      <c r="G44" s="17">
        <v>0</v>
      </c>
      <c r="H44" s="17">
        <v>0</v>
      </c>
      <c r="I44" s="99"/>
      <c r="J44" s="99"/>
      <c r="K44" s="99"/>
      <c r="L44" s="99"/>
      <c r="M44" s="99"/>
      <c r="N44" s="21">
        <v>0</v>
      </c>
      <c r="O44" s="17"/>
      <c r="P44" s="17"/>
      <c r="Q44" s="17"/>
      <c r="R44" s="17"/>
      <c r="S44" s="17"/>
    </row>
    <row r="45" spans="1:19" ht="15.95" customHeight="1" x14ac:dyDescent="0.25">
      <c r="A45" s="16" t="s">
        <v>41</v>
      </c>
      <c r="B45" s="16" t="s">
        <v>165</v>
      </c>
      <c r="C45" s="17">
        <v>1</v>
      </c>
      <c r="D45" s="18">
        <f t="shared" si="8"/>
        <v>3</v>
      </c>
      <c r="E45" s="19">
        <f t="shared" si="9"/>
        <v>3</v>
      </c>
      <c r="F45" s="20">
        <v>0</v>
      </c>
      <c r="G45" s="17">
        <v>3</v>
      </c>
      <c r="H45" s="17">
        <v>0</v>
      </c>
      <c r="I45" s="99"/>
      <c r="J45" s="99"/>
      <c r="K45" s="99"/>
      <c r="L45" s="99"/>
      <c r="M45" s="99"/>
      <c r="N45" s="21">
        <v>0</v>
      </c>
      <c r="O45" s="17"/>
      <c r="P45" s="17"/>
      <c r="Q45" s="17"/>
      <c r="R45" s="17"/>
      <c r="S45" s="17"/>
    </row>
    <row r="46" spans="1:19" ht="15.95" customHeight="1" x14ac:dyDescent="0.25">
      <c r="A46" s="16" t="s">
        <v>41</v>
      </c>
      <c r="B46" s="16" t="s">
        <v>368</v>
      </c>
      <c r="C46" s="17">
        <v>1</v>
      </c>
      <c r="D46" s="18">
        <f t="shared" si="8"/>
        <v>2</v>
      </c>
      <c r="E46" s="19">
        <f t="shared" si="9"/>
        <v>2</v>
      </c>
      <c r="F46" s="20">
        <v>0</v>
      </c>
      <c r="G46" s="17">
        <v>0</v>
      </c>
      <c r="H46" s="17">
        <v>0</v>
      </c>
      <c r="I46" s="99"/>
      <c r="J46" s="99"/>
      <c r="K46" s="99"/>
      <c r="L46" s="99"/>
      <c r="M46" s="99"/>
      <c r="N46" s="21">
        <v>2</v>
      </c>
      <c r="O46" s="17"/>
      <c r="P46" s="17"/>
      <c r="Q46" s="17"/>
      <c r="R46" s="17"/>
      <c r="S46" s="17"/>
    </row>
    <row r="47" spans="1:19" ht="15.95" customHeight="1" x14ac:dyDescent="0.25">
      <c r="A47" s="16" t="s">
        <v>41</v>
      </c>
      <c r="B47" s="16" t="s">
        <v>166</v>
      </c>
      <c r="C47" s="17">
        <v>1</v>
      </c>
      <c r="D47" s="18">
        <f t="shared" si="8"/>
        <v>1</v>
      </c>
      <c r="E47" s="19">
        <f t="shared" si="9"/>
        <v>1</v>
      </c>
      <c r="F47" s="20">
        <v>0</v>
      </c>
      <c r="G47" s="17">
        <v>1</v>
      </c>
      <c r="H47" s="17">
        <v>0</v>
      </c>
      <c r="I47" s="100"/>
      <c r="J47" s="100"/>
      <c r="K47" s="100"/>
      <c r="L47" s="100"/>
      <c r="M47" s="100"/>
      <c r="N47" s="21">
        <v>0</v>
      </c>
      <c r="O47" s="17"/>
      <c r="P47" s="17"/>
      <c r="Q47" s="17"/>
      <c r="R47" s="17"/>
      <c r="S47" s="17"/>
    </row>
    <row r="57" ht="15.75" customHeight="1" x14ac:dyDescent="0.25"/>
    <row r="64" ht="15.75" customHeight="1" x14ac:dyDescent="0.25"/>
  </sheetData>
  <sheetProtection algorithmName="SHA-512" hashValue="uTTTKu42iYkzDJum6VopojvDDGXLXHysoS3yLfDE9jeJfg+B0GmCOYQD/Y2FJQvkoPwH95fUiBUt9nzWsCAY0w==" saltValue="nlXxx/lt6lpPHjoBWRBmIw==" spinCount="100000" sheet="1" objects="1" scenarios="1"/>
  <sortState ref="A2:Q172">
    <sortCondition descending="1" ref="D17:D173"/>
    <sortCondition descending="1" ref="E17:E173"/>
    <sortCondition ref="B17:B173"/>
  </sortState>
  <mergeCells count="10">
    <mergeCell ref="I2:I15"/>
    <mergeCell ref="J2:J15"/>
    <mergeCell ref="K2:K15"/>
    <mergeCell ref="L2:L15"/>
    <mergeCell ref="M2:M15"/>
    <mergeCell ref="I16:I47"/>
    <mergeCell ref="J16:J47"/>
    <mergeCell ref="K16:K47"/>
    <mergeCell ref="L16:L47"/>
    <mergeCell ref="M16:M47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pane ySplit="1" topLeftCell="A2" activePane="bottomLeft" state="frozen"/>
      <selection pane="bottomLeft"/>
    </sheetView>
  </sheetViews>
  <sheetFormatPr defaultColWidth="10.7109375" defaultRowHeight="15.95" customHeight="1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75" customHeight="1" x14ac:dyDescent="0.25">
      <c r="A2" s="29" t="s">
        <v>5</v>
      </c>
      <c r="B2" s="29" t="s">
        <v>112</v>
      </c>
      <c r="C2" s="30">
        <v>3</v>
      </c>
      <c r="D2" s="31">
        <f t="shared" ref="D2" si="0">SUM(F2:S2)</f>
        <v>290</v>
      </c>
      <c r="E2" s="32">
        <f t="shared" ref="E2" si="1">D2/C2</f>
        <v>96.666666666666671</v>
      </c>
      <c r="F2" s="33">
        <v>90</v>
      </c>
      <c r="G2" s="30">
        <v>100</v>
      </c>
      <c r="H2" s="30">
        <v>100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0</v>
      </c>
      <c r="O2" s="30"/>
      <c r="P2" s="30"/>
      <c r="Q2" s="30"/>
      <c r="R2" s="30"/>
      <c r="S2" s="30"/>
      <c r="T2" s="22"/>
      <c r="U2" s="25"/>
      <c r="V2" s="25"/>
    </row>
    <row r="3" spans="1:22" ht="15.75" customHeight="1" x14ac:dyDescent="0.25">
      <c r="A3" s="48" t="s">
        <v>8</v>
      </c>
      <c r="B3" s="48" t="s">
        <v>105</v>
      </c>
      <c r="C3" s="49">
        <v>2</v>
      </c>
      <c r="D3" s="50">
        <f>SUM(F3:S3)</f>
        <v>196</v>
      </c>
      <c r="E3" s="51">
        <f>D3/C3</f>
        <v>98</v>
      </c>
      <c r="F3" s="52">
        <v>100</v>
      </c>
      <c r="G3" s="49">
        <v>0</v>
      </c>
      <c r="H3" s="49">
        <v>0</v>
      </c>
      <c r="I3" s="99"/>
      <c r="J3" s="99"/>
      <c r="K3" s="99"/>
      <c r="L3" s="99"/>
      <c r="M3" s="99"/>
      <c r="N3" s="53">
        <v>96</v>
      </c>
      <c r="O3" s="49"/>
      <c r="P3" s="49"/>
      <c r="Q3" s="49"/>
      <c r="R3" s="49"/>
      <c r="S3" s="49"/>
      <c r="T3" s="22"/>
      <c r="U3" s="25"/>
      <c r="V3" s="25"/>
    </row>
    <row r="4" spans="1:22" ht="15.95" customHeight="1" x14ac:dyDescent="0.25">
      <c r="A4" s="54" t="s">
        <v>10</v>
      </c>
      <c r="B4" s="54" t="s">
        <v>167</v>
      </c>
      <c r="C4" s="55">
        <v>3</v>
      </c>
      <c r="D4" s="56">
        <f t="shared" ref="D4" si="2">SUM(F4:S4)</f>
        <v>190</v>
      </c>
      <c r="E4" s="57">
        <f t="shared" ref="E4" si="3">D4/C4</f>
        <v>63.333333333333336</v>
      </c>
      <c r="F4" s="58">
        <v>50</v>
      </c>
      <c r="G4" s="55">
        <v>80</v>
      </c>
      <c r="H4" s="55">
        <v>0</v>
      </c>
      <c r="I4" s="99"/>
      <c r="J4" s="99"/>
      <c r="K4" s="99"/>
      <c r="L4" s="99"/>
      <c r="M4" s="99"/>
      <c r="N4" s="59">
        <v>60</v>
      </c>
      <c r="O4" s="55"/>
      <c r="P4" s="55"/>
      <c r="Q4" s="55"/>
      <c r="R4" s="55"/>
      <c r="S4" s="55"/>
    </row>
    <row r="5" spans="1:22" ht="15.75" customHeight="1" x14ac:dyDescent="0.25">
      <c r="A5" s="60" t="s">
        <v>12</v>
      </c>
      <c r="B5" s="60" t="s">
        <v>177</v>
      </c>
      <c r="C5" s="61">
        <v>2</v>
      </c>
      <c r="D5" s="62">
        <f t="shared" ref="D5:D10" si="4">SUM(F5:S5)</f>
        <v>144</v>
      </c>
      <c r="E5" s="63">
        <f t="shared" ref="E5:E10" si="5">D5/C5</f>
        <v>72</v>
      </c>
      <c r="F5" s="64">
        <v>60</v>
      </c>
      <c r="G5" s="61">
        <v>0</v>
      </c>
      <c r="H5" s="61">
        <v>0</v>
      </c>
      <c r="I5" s="99"/>
      <c r="J5" s="99"/>
      <c r="K5" s="99"/>
      <c r="L5" s="99"/>
      <c r="M5" s="99"/>
      <c r="N5" s="65">
        <v>84</v>
      </c>
      <c r="O5" s="61"/>
      <c r="P5" s="61"/>
      <c r="Q5" s="61"/>
      <c r="R5" s="61"/>
      <c r="S5" s="61"/>
      <c r="T5" s="22"/>
      <c r="U5" s="25"/>
      <c r="V5" s="25"/>
    </row>
    <row r="6" spans="1:22" ht="15.75" customHeight="1" x14ac:dyDescent="0.25">
      <c r="A6" s="66" t="s">
        <v>14</v>
      </c>
      <c r="B6" s="66" t="s">
        <v>176</v>
      </c>
      <c r="C6" s="67">
        <v>2</v>
      </c>
      <c r="D6" s="68">
        <f t="shared" si="4"/>
        <v>132</v>
      </c>
      <c r="E6" s="69">
        <f t="shared" si="5"/>
        <v>66</v>
      </c>
      <c r="F6" s="70">
        <v>0</v>
      </c>
      <c r="G6" s="67">
        <v>0</v>
      </c>
      <c r="H6" s="67">
        <v>60</v>
      </c>
      <c r="I6" s="99"/>
      <c r="J6" s="99"/>
      <c r="K6" s="99"/>
      <c r="L6" s="99"/>
      <c r="M6" s="99"/>
      <c r="N6" s="71">
        <v>72</v>
      </c>
      <c r="O6" s="67"/>
      <c r="P6" s="67"/>
      <c r="Q6" s="67"/>
      <c r="R6" s="67"/>
      <c r="S6" s="67"/>
      <c r="T6" s="22"/>
      <c r="U6" s="25"/>
      <c r="V6" s="25"/>
    </row>
    <row r="7" spans="1:22" ht="15.75" customHeight="1" x14ac:dyDescent="0.25">
      <c r="A7" s="60" t="s">
        <v>16</v>
      </c>
      <c r="B7" s="60" t="s">
        <v>172</v>
      </c>
      <c r="C7" s="61">
        <v>2</v>
      </c>
      <c r="D7" s="62">
        <f t="shared" si="4"/>
        <v>118</v>
      </c>
      <c r="E7" s="63">
        <f t="shared" si="5"/>
        <v>59</v>
      </c>
      <c r="F7" s="64">
        <v>70</v>
      </c>
      <c r="G7" s="61">
        <v>0</v>
      </c>
      <c r="H7" s="61">
        <v>0</v>
      </c>
      <c r="I7" s="99"/>
      <c r="J7" s="99"/>
      <c r="K7" s="99"/>
      <c r="L7" s="99"/>
      <c r="M7" s="99"/>
      <c r="N7" s="65">
        <v>48</v>
      </c>
      <c r="O7" s="61"/>
      <c r="P7" s="61"/>
      <c r="Q7" s="61"/>
      <c r="R7" s="61"/>
      <c r="S7" s="61"/>
      <c r="T7" s="22"/>
      <c r="U7" s="25"/>
      <c r="V7" s="25"/>
    </row>
    <row r="8" spans="1:22" ht="15.95" customHeight="1" x14ac:dyDescent="0.25">
      <c r="A8" s="66" t="s">
        <v>18</v>
      </c>
      <c r="B8" s="66" t="s">
        <v>187</v>
      </c>
      <c r="C8" s="67">
        <v>2</v>
      </c>
      <c r="D8" s="68">
        <f t="shared" si="4"/>
        <v>49</v>
      </c>
      <c r="E8" s="69">
        <f t="shared" si="5"/>
        <v>24.5</v>
      </c>
      <c r="F8" s="70">
        <v>25</v>
      </c>
      <c r="G8" s="67">
        <v>0</v>
      </c>
      <c r="H8" s="67">
        <v>0</v>
      </c>
      <c r="I8" s="99"/>
      <c r="J8" s="99"/>
      <c r="K8" s="99"/>
      <c r="L8" s="99"/>
      <c r="M8" s="99"/>
      <c r="N8" s="71">
        <v>24</v>
      </c>
      <c r="O8" s="67"/>
      <c r="P8" s="67"/>
      <c r="Q8" s="67"/>
      <c r="R8" s="67"/>
      <c r="S8" s="67"/>
    </row>
    <row r="9" spans="1:22" ht="15.95" customHeight="1" x14ac:dyDescent="0.25">
      <c r="A9" s="60" t="s">
        <v>20</v>
      </c>
      <c r="B9" s="60" t="s">
        <v>184</v>
      </c>
      <c r="C9" s="61">
        <v>2</v>
      </c>
      <c r="D9" s="62">
        <f t="shared" si="4"/>
        <v>34</v>
      </c>
      <c r="E9" s="63">
        <f t="shared" si="5"/>
        <v>17</v>
      </c>
      <c r="F9" s="64">
        <v>0</v>
      </c>
      <c r="G9" s="61">
        <v>30</v>
      </c>
      <c r="H9" s="61">
        <v>0</v>
      </c>
      <c r="I9" s="99"/>
      <c r="J9" s="99"/>
      <c r="K9" s="99"/>
      <c r="L9" s="99"/>
      <c r="M9" s="99"/>
      <c r="N9" s="65">
        <v>4</v>
      </c>
      <c r="O9" s="61"/>
      <c r="P9" s="61"/>
      <c r="Q9" s="61"/>
      <c r="R9" s="61"/>
      <c r="S9" s="61"/>
    </row>
    <row r="10" spans="1:22" ht="15.95" customHeight="1" x14ac:dyDescent="0.25">
      <c r="A10" s="66" t="s">
        <v>22</v>
      </c>
      <c r="B10" s="66" t="s">
        <v>189</v>
      </c>
      <c r="C10" s="67">
        <v>2</v>
      </c>
      <c r="D10" s="68">
        <f t="shared" si="4"/>
        <v>22</v>
      </c>
      <c r="E10" s="69">
        <f t="shared" si="5"/>
        <v>11</v>
      </c>
      <c r="F10" s="70">
        <v>20</v>
      </c>
      <c r="G10" s="67">
        <v>0</v>
      </c>
      <c r="H10" s="67">
        <v>0</v>
      </c>
      <c r="I10" s="99"/>
      <c r="J10" s="99"/>
      <c r="K10" s="99"/>
      <c r="L10" s="99"/>
      <c r="M10" s="99"/>
      <c r="N10" s="71">
        <v>2</v>
      </c>
      <c r="O10" s="67"/>
      <c r="P10" s="67"/>
      <c r="Q10" s="67"/>
      <c r="R10" s="67"/>
      <c r="S10" s="67"/>
    </row>
    <row r="11" spans="1:22" ht="15.75" customHeight="1" x14ac:dyDescent="0.25">
      <c r="A11" s="35"/>
      <c r="B11" s="35"/>
      <c r="C11" s="36"/>
      <c r="D11" s="37"/>
      <c r="E11" s="38"/>
      <c r="F11" s="39"/>
      <c r="G11" s="36"/>
      <c r="H11" s="36"/>
      <c r="I11" s="99"/>
      <c r="J11" s="99"/>
      <c r="K11" s="99"/>
      <c r="L11" s="99"/>
      <c r="M11" s="99"/>
      <c r="N11" s="40"/>
      <c r="O11" s="36"/>
      <c r="P11" s="36"/>
      <c r="Q11" s="36"/>
      <c r="R11" s="36"/>
      <c r="S11" s="36"/>
      <c r="T11" s="22"/>
      <c r="U11" s="25"/>
      <c r="V11" s="25"/>
    </row>
    <row r="12" spans="1:22" ht="15.75" customHeight="1" x14ac:dyDescent="0.25">
      <c r="A12" s="16" t="s">
        <v>41</v>
      </c>
      <c r="B12" s="16" t="s">
        <v>370</v>
      </c>
      <c r="C12" s="17">
        <v>1</v>
      </c>
      <c r="D12" s="18">
        <f>SUM(F12:S12)</f>
        <v>120</v>
      </c>
      <c r="E12" s="19">
        <f>D12/C12</f>
        <v>120</v>
      </c>
      <c r="F12" s="20">
        <v>0</v>
      </c>
      <c r="G12" s="17">
        <v>0</v>
      </c>
      <c r="H12" s="17">
        <v>0</v>
      </c>
      <c r="I12" s="99"/>
      <c r="J12" s="99"/>
      <c r="K12" s="99"/>
      <c r="L12" s="99"/>
      <c r="M12" s="99"/>
      <c r="N12" s="21">
        <v>120</v>
      </c>
      <c r="O12" s="17"/>
      <c r="P12" s="17"/>
      <c r="Q12" s="17"/>
      <c r="R12" s="17"/>
      <c r="S12" s="17"/>
      <c r="T12" s="22"/>
      <c r="U12" s="25"/>
      <c r="V12" s="25"/>
    </row>
    <row r="13" spans="1:22" ht="15.75" customHeight="1" x14ac:dyDescent="0.25">
      <c r="A13" s="16" t="s">
        <v>41</v>
      </c>
      <c r="B13" s="16" t="s">
        <v>371</v>
      </c>
      <c r="C13" s="17">
        <v>1</v>
      </c>
      <c r="D13" s="18">
        <f>SUM(F13:S13)</f>
        <v>108</v>
      </c>
      <c r="E13" s="19">
        <f>D13/C13</f>
        <v>108</v>
      </c>
      <c r="F13" s="20">
        <v>0</v>
      </c>
      <c r="G13" s="17">
        <v>0</v>
      </c>
      <c r="H13" s="17">
        <v>0</v>
      </c>
      <c r="I13" s="99"/>
      <c r="J13" s="99"/>
      <c r="K13" s="99"/>
      <c r="L13" s="99"/>
      <c r="M13" s="99"/>
      <c r="N13" s="21">
        <v>108</v>
      </c>
      <c r="O13" s="17"/>
      <c r="P13" s="17"/>
      <c r="Q13" s="17"/>
      <c r="R13" s="17"/>
      <c r="S13" s="17"/>
      <c r="T13" s="22"/>
      <c r="U13" s="25"/>
      <c r="V13" s="25"/>
    </row>
    <row r="14" spans="1:22" ht="15.75" customHeight="1" x14ac:dyDescent="0.25">
      <c r="A14" s="16" t="s">
        <v>41</v>
      </c>
      <c r="B14" s="16" t="s">
        <v>168</v>
      </c>
      <c r="C14" s="17">
        <v>1</v>
      </c>
      <c r="D14" s="18">
        <f>SUM(F14:S14)</f>
        <v>90</v>
      </c>
      <c r="E14" s="19">
        <f>D14/C14</f>
        <v>90</v>
      </c>
      <c r="F14" s="20">
        <v>0</v>
      </c>
      <c r="G14" s="17">
        <v>90</v>
      </c>
      <c r="H14" s="17">
        <v>0</v>
      </c>
      <c r="I14" s="99"/>
      <c r="J14" s="99"/>
      <c r="K14" s="99"/>
      <c r="L14" s="99"/>
      <c r="M14" s="99"/>
      <c r="N14" s="21">
        <v>0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169</v>
      </c>
      <c r="C15" s="17">
        <v>1</v>
      </c>
      <c r="D15" s="18">
        <f>SUM(F15:S15)</f>
        <v>90</v>
      </c>
      <c r="E15" s="19">
        <f>D15/C15</f>
        <v>90</v>
      </c>
      <c r="F15" s="20">
        <v>0</v>
      </c>
      <c r="G15" s="17">
        <v>0</v>
      </c>
      <c r="H15" s="17">
        <v>90</v>
      </c>
      <c r="I15" s="100"/>
      <c r="J15" s="100"/>
      <c r="K15" s="100"/>
      <c r="L15" s="100"/>
      <c r="M15" s="100"/>
      <c r="N15" s="21">
        <v>0</v>
      </c>
      <c r="O15" s="17"/>
      <c r="P15" s="17"/>
      <c r="Q15" s="17"/>
      <c r="R15" s="17"/>
      <c r="S15" s="17"/>
      <c r="T15" s="22"/>
      <c r="U15" s="25"/>
      <c r="V15" s="25"/>
    </row>
    <row r="16" spans="1:22" ht="15.95" customHeight="1" x14ac:dyDescent="0.25">
      <c r="A16" s="16" t="s">
        <v>41</v>
      </c>
      <c r="B16" s="16" t="s">
        <v>170</v>
      </c>
      <c r="C16" s="17">
        <v>1</v>
      </c>
      <c r="D16" s="18">
        <f t="shared" ref="D16:D45" si="6">SUM(F16:S16)</f>
        <v>80</v>
      </c>
      <c r="E16" s="19">
        <f t="shared" ref="E16:E45" si="7">D16/C16</f>
        <v>80</v>
      </c>
      <c r="F16" s="20">
        <v>80</v>
      </c>
      <c r="G16" s="17">
        <v>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3"/>
      <c r="V16" s="23"/>
    </row>
    <row r="17" spans="1:22" ht="15.95" customHeight="1" x14ac:dyDescent="0.25">
      <c r="A17" s="16" t="s">
        <v>41</v>
      </c>
      <c r="B17" s="16" t="s">
        <v>171</v>
      </c>
      <c r="C17" s="17">
        <v>1</v>
      </c>
      <c r="D17" s="18">
        <f t="shared" si="6"/>
        <v>80</v>
      </c>
      <c r="E17" s="19">
        <f t="shared" si="7"/>
        <v>80</v>
      </c>
      <c r="F17" s="20">
        <v>0</v>
      </c>
      <c r="G17" s="17">
        <v>0</v>
      </c>
      <c r="H17" s="17">
        <v>80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2"/>
      <c r="U17" s="23"/>
      <c r="V17" s="23"/>
    </row>
    <row r="18" spans="1:22" ht="15.75" customHeight="1" x14ac:dyDescent="0.25">
      <c r="A18" s="16" t="s">
        <v>41</v>
      </c>
      <c r="B18" s="16" t="s">
        <v>173</v>
      </c>
      <c r="C18" s="17">
        <v>1</v>
      </c>
      <c r="D18" s="18">
        <f t="shared" si="6"/>
        <v>70</v>
      </c>
      <c r="E18" s="19">
        <f t="shared" si="7"/>
        <v>70</v>
      </c>
      <c r="F18" s="20">
        <v>0</v>
      </c>
      <c r="G18" s="17">
        <v>0</v>
      </c>
      <c r="H18" s="17">
        <v>70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2"/>
      <c r="U18" s="25"/>
      <c r="V18" s="25"/>
    </row>
    <row r="19" spans="1:22" ht="15.75" customHeight="1" x14ac:dyDescent="0.25">
      <c r="A19" s="16" t="s">
        <v>41</v>
      </c>
      <c r="B19" s="16" t="s">
        <v>174</v>
      </c>
      <c r="C19" s="17">
        <v>1</v>
      </c>
      <c r="D19" s="18">
        <f t="shared" si="6"/>
        <v>70</v>
      </c>
      <c r="E19" s="19">
        <f t="shared" si="7"/>
        <v>70</v>
      </c>
      <c r="F19" s="20">
        <v>0</v>
      </c>
      <c r="G19" s="17">
        <v>70</v>
      </c>
      <c r="H19" s="17">
        <v>0</v>
      </c>
      <c r="I19" s="99"/>
      <c r="J19" s="99"/>
      <c r="K19" s="99"/>
      <c r="L19" s="99"/>
      <c r="M19" s="99"/>
      <c r="N19" s="21">
        <v>0</v>
      </c>
      <c r="O19" s="17"/>
      <c r="P19" s="17"/>
      <c r="Q19" s="17"/>
      <c r="R19" s="17"/>
      <c r="S19" s="17"/>
      <c r="T19" s="22"/>
      <c r="U19" s="25"/>
      <c r="V19" s="25"/>
    </row>
    <row r="20" spans="1:22" ht="15.75" customHeight="1" x14ac:dyDescent="0.25">
      <c r="A20" s="16" t="s">
        <v>41</v>
      </c>
      <c r="B20" s="16" t="s">
        <v>175</v>
      </c>
      <c r="C20" s="17">
        <v>1</v>
      </c>
      <c r="D20" s="18">
        <f t="shared" si="6"/>
        <v>60</v>
      </c>
      <c r="E20" s="19">
        <f t="shared" si="7"/>
        <v>60</v>
      </c>
      <c r="F20" s="20">
        <v>0</v>
      </c>
      <c r="G20" s="17">
        <v>60</v>
      </c>
      <c r="H20" s="17">
        <v>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  <c r="T20" s="22"/>
      <c r="U20" s="25"/>
      <c r="V20" s="25"/>
    </row>
    <row r="21" spans="1:22" ht="15.75" x14ac:dyDescent="0.25">
      <c r="A21" s="16" t="s">
        <v>41</v>
      </c>
      <c r="B21" s="16" t="s">
        <v>178</v>
      </c>
      <c r="C21" s="17">
        <v>1</v>
      </c>
      <c r="D21" s="18">
        <f t="shared" si="6"/>
        <v>50</v>
      </c>
      <c r="E21" s="19">
        <f t="shared" si="7"/>
        <v>50</v>
      </c>
      <c r="F21" s="20">
        <v>0</v>
      </c>
      <c r="G21" s="17">
        <v>0</v>
      </c>
      <c r="H21" s="17">
        <v>50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  <c r="T21" s="25"/>
      <c r="U21" s="25"/>
      <c r="V21" s="25"/>
    </row>
    <row r="22" spans="1:22" ht="15.75" x14ac:dyDescent="0.25">
      <c r="A22" s="16" t="s">
        <v>41</v>
      </c>
      <c r="B22" s="16" t="s">
        <v>179</v>
      </c>
      <c r="C22" s="17">
        <v>1</v>
      </c>
      <c r="D22" s="18">
        <f t="shared" si="6"/>
        <v>50</v>
      </c>
      <c r="E22" s="19">
        <f t="shared" si="7"/>
        <v>50</v>
      </c>
      <c r="F22" s="20">
        <v>0</v>
      </c>
      <c r="G22" s="17">
        <v>50</v>
      </c>
      <c r="H22" s="17">
        <v>0</v>
      </c>
      <c r="I22" s="99"/>
      <c r="J22" s="99"/>
      <c r="K22" s="99"/>
      <c r="L22" s="99"/>
      <c r="M22" s="99"/>
      <c r="N22" s="21">
        <v>0</v>
      </c>
      <c r="O22" s="17"/>
      <c r="P22" s="17"/>
      <c r="Q22" s="17"/>
      <c r="R22" s="17"/>
      <c r="S22" s="17"/>
      <c r="T22" s="25"/>
      <c r="U22" s="25"/>
      <c r="V22" s="25"/>
    </row>
    <row r="23" spans="1:22" ht="15.95" customHeight="1" x14ac:dyDescent="0.25">
      <c r="A23" s="16" t="s">
        <v>41</v>
      </c>
      <c r="B23" s="16" t="s">
        <v>180</v>
      </c>
      <c r="C23" s="17">
        <v>1</v>
      </c>
      <c r="D23" s="18">
        <f t="shared" si="6"/>
        <v>40</v>
      </c>
      <c r="E23" s="19">
        <f t="shared" si="7"/>
        <v>40</v>
      </c>
      <c r="F23" s="20">
        <v>40</v>
      </c>
      <c r="G23" s="17">
        <v>0</v>
      </c>
      <c r="H23" s="17">
        <v>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</row>
    <row r="24" spans="1:22" ht="15.95" customHeight="1" x14ac:dyDescent="0.25">
      <c r="A24" s="16" t="s">
        <v>41</v>
      </c>
      <c r="B24" s="16" t="s">
        <v>181</v>
      </c>
      <c r="C24" s="17">
        <v>1</v>
      </c>
      <c r="D24" s="18">
        <f t="shared" si="6"/>
        <v>40</v>
      </c>
      <c r="E24" s="19">
        <f t="shared" si="7"/>
        <v>40</v>
      </c>
      <c r="F24" s="20">
        <v>0</v>
      </c>
      <c r="G24" s="17">
        <v>40</v>
      </c>
      <c r="H24" s="17">
        <v>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</row>
    <row r="25" spans="1:22" ht="15.95" customHeight="1" x14ac:dyDescent="0.25">
      <c r="A25" s="16" t="s">
        <v>41</v>
      </c>
      <c r="B25" s="16" t="s">
        <v>182</v>
      </c>
      <c r="C25" s="17">
        <v>1</v>
      </c>
      <c r="D25" s="18">
        <f t="shared" si="6"/>
        <v>40</v>
      </c>
      <c r="E25" s="19">
        <f t="shared" si="7"/>
        <v>40</v>
      </c>
      <c r="F25" s="20">
        <v>0</v>
      </c>
      <c r="G25" s="17">
        <v>0</v>
      </c>
      <c r="H25" s="17">
        <v>40</v>
      </c>
      <c r="I25" s="99"/>
      <c r="J25" s="99"/>
      <c r="K25" s="99"/>
      <c r="L25" s="99"/>
      <c r="M25" s="99"/>
      <c r="N25" s="21">
        <v>0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372</v>
      </c>
      <c r="C26" s="17">
        <v>1</v>
      </c>
      <c r="D26" s="18">
        <f t="shared" si="6"/>
        <v>36</v>
      </c>
      <c r="E26" s="19">
        <f t="shared" si="7"/>
        <v>36</v>
      </c>
      <c r="F26" s="20">
        <v>0</v>
      </c>
      <c r="G26" s="17">
        <v>0</v>
      </c>
      <c r="H26" s="17">
        <v>0</v>
      </c>
      <c r="I26" s="99"/>
      <c r="J26" s="99"/>
      <c r="K26" s="99"/>
      <c r="L26" s="99"/>
      <c r="M26" s="99"/>
      <c r="N26" s="21">
        <v>36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183</v>
      </c>
      <c r="C27" s="17">
        <v>1</v>
      </c>
      <c r="D27" s="18">
        <f t="shared" si="6"/>
        <v>30</v>
      </c>
      <c r="E27" s="19">
        <f t="shared" si="7"/>
        <v>30</v>
      </c>
      <c r="F27" s="20">
        <v>0</v>
      </c>
      <c r="G27" s="17">
        <v>0</v>
      </c>
      <c r="H27" s="17">
        <v>30</v>
      </c>
      <c r="I27" s="99"/>
      <c r="J27" s="99"/>
      <c r="K27" s="99"/>
      <c r="L27" s="99"/>
      <c r="M27" s="99"/>
      <c r="N27" s="21">
        <v>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373</v>
      </c>
      <c r="C28" s="17">
        <v>1</v>
      </c>
      <c r="D28" s="18">
        <f t="shared" si="6"/>
        <v>30</v>
      </c>
      <c r="E28" s="19">
        <f t="shared" si="7"/>
        <v>30</v>
      </c>
      <c r="F28" s="20">
        <v>0</v>
      </c>
      <c r="G28" s="17">
        <v>0</v>
      </c>
      <c r="H28" s="17">
        <v>0</v>
      </c>
      <c r="I28" s="99"/>
      <c r="J28" s="99"/>
      <c r="K28" s="99"/>
      <c r="L28" s="99"/>
      <c r="M28" s="99"/>
      <c r="N28" s="21">
        <v>30</v>
      </c>
      <c r="O28" s="17"/>
      <c r="P28" s="17"/>
      <c r="Q28" s="17"/>
      <c r="R28" s="17"/>
      <c r="S28" s="17"/>
    </row>
    <row r="29" spans="1:22" ht="15.95" customHeight="1" x14ac:dyDescent="0.25">
      <c r="A29" s="16" t="s">
        <v>41</v>
      </c>
      <c r="B29" s="16" t="s">
        <v>185</v>
      </c>
      <c r="C29" s="17">
        <v>1</v>
      </c>
      <c r="D29" s="18">
        <f t="shared" si="6"/>
        <v>30</v>
      </c>
      <c r="E29" s="19">
        <f t="shared" si="7"/>
        <v>30</v>
      </c>
      <c r="F29" s="20">
        <v>30</v>
      </c>
      <c r="G29" s="17">
        <v>0</v>
      </c>
      <c r="H29" s="17">
        <v>0</v>
      </c>
      <c r="I29" s="99"/>
      <c r="J29" s="99"/>
      <c r="K29" s="99"/>
      <c r="L29" s="99"/>
      <c r="M29" s="99"/>
      <c r="N29" s="21">
        <v>0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186</v>
      </c>
      <c r="C30" s="17">
        <v>1</v>
      </c>
      <c r="D30" s="18">
        <f t="shared" si="6"/>
        <v>25</v>
      </c>
      <c r="E30" s="19">
        <f t="shared" si="7"/>
        <v>25</v>
      </c>
      <c r="F30" s="20">
        <v>0</v>
      </c>
      <c r="G30" s="17">
        <v>25</v>
      </c>
      <c r="H30" s="17">
        <v>0</v>
      </c>
      <c r="I30" s="99"/>
      <c r="J30" s="99"/>
      <c r="K30" s="99"/>
      <c r="L30" s="99"/>
      <c r="M30" s="99"/>
      <c r="N30" s="21">
        <v>0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188</v>
      </c>
      <c r="C31" s="17">
        <v>1</v>
      </c>
      <c r="D31" s="18">
        <f t="shared" si="6"/>
        <v>25</v>
      </c>
      <c r="E31" s="19">
        <f t="shared" si="7"/>
        <v>25</v>
      </c>
      <c r="F31" s="20">
        <v>0</v>
      </c>
      <c r="G31" s="17">
        <v>0</v>
      </c>
      <c r="H31" s="17">
        <v>25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16" t="s">
        <v>41</v>
      </c>
      <c r="B32" s="16" t="s">
        <v>190</v>
      </c>
      <c r="C32" s="17">
        <v>1</v>
      </c>
      <c r="D32" s="18">
        <f t="shared" si="6"/>
        <v>20</v>
      </c>
      <c r="E32" s="19">
        <f t="shared" si="7"/>
        <v>20</v>
      </c>
      <c r="F32" s="20">
        <v>0</v>
      </c>
      <c r="G32" s="17">
        <v>20</v>
      </c>
      <c r="H32" s="17">
        <v>0</v>
      </c>
      <c r="I32" s="99"/>
      <c r="J32" s="99"/>
      <c r="K32" s="99"/>
      <c r="L32" s="99"/>
      <c r="M32" s="99"/>
      <c r="N32" s="21">
        <v>0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191</v>
      </c>
      <c r="C33" s="17">
        <v>1</v>
      </c>
      <c r="D33" s="18">
        <f t="shared" si="6"/>
        <v>20</v>
      </c>
      <c r="E33" s="19">
        <f t="shared" si="7"/>
        <v>20</v>
      </c>
      <c r="F33" s="20">
        <v>0</v>
      </c>
      <c r="G33" s="17">
        <v>0</v>
      </c>
      <c r="H33" s="17">
        <v>20</v>
      </c>
      <c r="I33" s="99"/>
      <c r="J33" s="99"/>
      <c r="K33" s="99"/>
      <c r="L33" s="99"/>
      <c r="M33" s="99"/>
      <c r="N33" s="21">
        <v>0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374</v>
      </c>
      <c r="C34" s="17">
        <v>1</v>
      </c>
      <c r="D34" s="18">
        <f t="shared" si="6"/>
        <v>18</v>
      </c>
      <c r="E34" s="19">
        <f t="shared" si="7"/>
        <v>18</v>
      </c>
      <c r="F34" s="20">
        <v>0</v>
      </c>
      <c r="G34" s="17">
        <v>0</v>
      </c>
      <c r="H34" s="17">
        <v>0</v>
      </c>
      <c r="I34" s="99"/>
      <c r="J34" s="99"/>
      <c r="K34" s="99"/>
      <c r="L34" s="99"/>
      <c r="M34" s="99"/>
      <c r="N34" s="21">
        <v>18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192</v>
      </c>
      <c r="C35" s="17">
        <v>1</v>
      </c>
      <c r="D35" s="18">
        <f t="shared" si="6"/>
        <v>15</v>
      </c>
      <c r="E35" s="19">
        <f t="shared" si="7"/>
        <v>15</v>
      </c>
      <c r="F35" s="20">
        <v>0</v>
      </c>
      <c r="G35" s="17">
        <v>15</v>
      </c>
      <c r="H35" s="17">
        <v>0</v>
      </c>
      <c r="I35" s="99"/>
      <c r="J35" s="99"/>
      <c r="K35" s="99"/>
      <c r="L35" s="99"/>
      <c r="M35" s="99"/>
      <c r="N35" s="21">
        <v>0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193</v>
      </c>
      <c r="C36" s="17">
        <v>1</v>
      </c>
      <c r="D36" s="18">
        <f t="shared" si="6"/>
        <v>15</v>
      </c>
      <c r="E36" s="19">
        <f t="shared" si="7"/>
        <v>15</v>
      </c>
      <c r="F36" s="20">
        <v>15</v>
      </c>
      <c r="G36" s="17">
        <v>0</v>
      </c>
      <c r="H36" s="17">
        <v>0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194</v>
      </c>
      <c r="C37" s="17">
        <v>1</v>
      </c>
      <c r="D37" s="18">
        <f t="shared" si="6"/>
        <v>15</v>
      </c>
      <c r="E37" s="19">
        <f t="shared" si="7"/>
        <v>15</v>
      </c>
      <c r="F37" s="20">
        <v>0</v>
      </c>
      <c r="G37" s="17">
        <v>0</v>
      </c>
      <c r="H37" s="17">
        <v>15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375</v>
      </c>
      <c r="C38" s="17">
        <v>1</v>
      </c>
      <c r="D38" s="18">
        <f t="shared" si="6"/>
        <v>12</v>
      </c>
      <c r="E38" s="19">
        <f t="shared" si="7"/>
        <v>12</v>
      </c>
      <c r="F38" s="20">
        <v>0</v>
      </c>
      <c r="G38" s="17">
        <v>0</v>
      </c>
      <c r="H38" s="17">
        <v>0</v>
      </c>
      <c r="I38" s="99"/>
      <c r="J38" s="99"/>
      <c r="K38" s="99"/>
      <c r="L38" s="99"/>
      <c r="M38" s="99"/>
      <c r="N38" s="21">
        <v>12</v>
      </c>
      <c r="O38" s="17"/>
      <c r="P38" s="17"/>
      <c r="Q38" s="17"/>
      <c r="R38" s="17"/>
      <c r="S38" s="17"/>
    </row>
    <row r="39" spans="1:19" ht="15.95" customHeight="1" x14ac:dyDescent="0.25">
      <c r="A39" s="16" t="s">
        <v>41</v>
      </c>
      <c r="B39" s="16" t="s">
        <v>195</v>
      </c>
      <c r="C39" s="17">
        <v>1</v>
      </c>
      <c r="D39" s="18">
        <f t="shared" si="6"/>
        <v>10</v>
      </c>
      <c r="E39" s="19">
        <f t="shared" si="7"/>
        <v>10</v>
      </c>
      <c r="F39" s="20">
        <v>10</v>
      </c>
      <c r="G39" s="17">
        <v>0</v>
      </c>
      <c r="H39" s="17">
        <v>0</v>
      </c>
      <c r="I39" s="99"/>
      <c r="J39" s="99"/>
      <c r="K39" s="99"/>
      <c r="L39" s="99"/>
      <c r="M39" s="99"/>
      <c r="N39" s="21">
        <v>0</v>
      </c>
      <c r="O39" s="17"/>
      <c r="P39" s="17"/>
      <c r="Q39" s="17"/>
      <c r="R39" s="17"/>
      <c r="S39" s="17"/>
    </row>
    <row r="40" spans="1:19" ht="15.95" customHeight="1" x14ac:dyDescent="0.25">
      <c r="A40" s="16" t="s">
        <v>41</v>
      </c>
      <c r="B40" s="16" t="s">
        <v>196</v>
      </c>
      <c r="C40" s="17">
        <v>1</v>
      </c>
      <c r="D40" s="18">
        <f t="shared" si="6"/>
        <v>10</v>
      </c>
      <c r="E40" s="19">
        <f t="shared" si="7"/>
        <v>10</v>
      </c>
      <c r="F40" s="20">
        <v>0</v>
      </c>
      <c r="G40" s="17">
        <v>0</v>
      </c>
      <c r="H40" s="17">
        <v>10</v>
      </c>
      <c r="I40" s="99"/>
      <c r="J40" s="99"/>
      <c r="K40" s="99"/>
      <c r="L40" s="99"/>
      <c r="M40" s="99"/>
      <c r="N40" s="21">
        <v>0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376</v>
      </c>
      <c r="C41" s="17">
        <v>1</v>
      </c>
      <c r="D41" s="18">
        <f t="shared" si="6"/>
        <v>6</v>
      </c>
      <c r="E41" s="19">
        <f t="shared" si="7"/>
        <v>6</v>
      </c>
      <c r="F41" s="20">
        <v>0</v>
      </c>
      <c r="G41" s="17">
        <v>0</v>
      </c>
      <c r="H41" s="17">
        <v>0</v>
      </c>
      <c r="I41" s="99"/>
      <c r="J41" s="99"/>
      <c r="K41" s="99"/>
      <c r="L41" s="99"/>
      <c r="M41" s="99"/>
      <c r="N41" s="21">
        <v>6</v>
      </c>
      <c r="O41" s="17"/>
      <c r="P41" s="17"/>
      <c r="Q41" s="17"/>
      <c r="R41" s="17"/>
      <c r="S41" s="17"/>
    </row>
    <row r="42" spans="1:19" ht="15.95" customHeight="1" x14ac:dyDescent="0.25">
      <c r="A42" s="16" t="s">
        <v>41</v>
      </c>
      <c r="B42" s="16" t="s">
        <v>197</v>
      </c>
      <c r="C42" s="17">
        <v>1</v>
      </c>
      <c r="D42" s="18">
        <f t="shared" si="6"/>
        <v>5</v>
      </c>
      <c r="E42" s="19">
        <f t="shared" si="7"/>
        <v>5</v>
      </c>
      <c r="F42" s="20">
        <v>0</v>
      </c>
      <c r="G42" s="17">
        <v>0</v>
      </c>
      <c r="H42" s="17">
        <v>5</v>
      </c>
      <c r="I42" s="99"/>
      <c r="J42" s="99"/>
      <c r="K42" s="99"/>
      <c r="L42" s="99"/>
      <c r="M42" s="99"/>
      <c r="N42" s="21">
        <v>0</v>
      </c>
      <c r="O42" s="17"/>
      <c r="P42" s="17"/>
      <c r="Q42" s="17"/>
      <c r="R42" s="17"/>
      <c r="S42" s="17"/>
    </row>
    <row r="43" spans="1:19" ht="15.95" customHeight="1" x14ac:dyDescent="0.25">
      <c r="A43" s="16" t="s">
        <v>41</v>
      </c>
      <c r="B43" s="16" t="s">
        <v>198</v>
      </c>
      <c r="C43" s="17">
        <v>1</v>
      </c>
      <c r="D43" s="18">
        <f t="shared" si="6"/>
        <v>5</v>
      </c>
      <c r="E43" s="19">
        <f t="shared" si="7"/>
        <v>5</v>
      </c>
      <c r="F43" s="20">
        <v>5</v>
      </c>
      <c r="G43" s="17">
        <v>0</v>
      </c>
      <c r="H43" s="17">
        <v>0</v>
      </c>
      <c r="I43" s="99"/>
      <c r="J43" s="99"/>
      <c r="K43" s="99"/>
      <c r="L43" s="99"/>
      <c r="M43" s="99"/>
      <c r="N43" s="21">
        <v>0</v>
      </c>
      <c r="O43" s="17"/>
      <c r="P43" s="17"/>
      <c r="Q43" s="17"/>
      <c r="R43" s="17"/>
      <c r="S43" s="17"/>
    </row>
    <row r="44" spans="1:19" ht="15.95" customHeight="1" x14ac:dyDescent="0.25">
      <c r="A44" s="16" t="s">
        <v>41</v>
      </c>
      <c r="B44" s="16" t="s">
        <v>199</v>
      </c>
      <c r="C44" s="17">
        <v>1</v>
      </c>
      <c r="D44" s="18">
        <f t="shared" si="6"/>
        <v>3</v>
      </c>
      <c r="E44" s="19">
        <f t="shared" si="7"/>
        <v>3</v>
      </c>
      <c r="F44" s="20">
        <v>3</v>
      </c>
      <c r="G44" s="17">
        <v>0</v>
      </c>
      <c r="H44" s="17">
        <v>0</v>
      </c>
      <c r="I44" s="99"/>
      <c r="J44" s="99"/>
      <c r="K44" s="99"/>
      <c r="L44" s="99"/>
      <c r="M44" s="99"/>
      <c r="N44" s="21">
        <v>0</v>
      </c>
      <c r="O44" s="17"/>
      <c r="P44" s="17"/>
      <c r="Q44" s="17"/>
      <c r="R44" s="17"/>
      <c r="S44" s="17"/>
    </row>
    <row r="45" spans="1:19" ht="15.95" customHeight="1" x14ac:dyDescent="0.25">
      <c r="A45" s="16" t="s">
        <v>41</v>
      </c>
      <c r="B45" s="16" t="s">
        <v>200</v>
      </c>
      <c r="C45" s="17">
        <v>1</v>
      </c>
      <c r="D45" s="18">
        <f t="shared" si="6"/>
        <v>1</v>
      </c>
      <c r="E45" s="19">
        <f t="shared" si="7"/>
        <v>1</v>
      </c>
      <c r="F45" s="20">
        <v>1</v>
      </c>
      <c r="G45" s="17">
        <v>0</v>
      </c>
      <c r="H45" s="17">
        <v>0</v>
      </c>
      <c r="I45" s="100"/>
      <c r="J45" s="100"/>
      <c r="K45" s="100"/>
      <c r="L45" s="100"/>
      <c r="M45" s="100"/>
      <c r="N45" s="21">
        <v>0</v>
      </c>
      <c r="O45" s="17"/>
      <c r="P45" s="17"/>
      <c r="Q45" s="17"/>
      <c r="R45" s="17"/>
      <c r="S45" s="17"/>
    </row>
    <row r="54" ht="15.75" customHeight="1" x14ac:dyDescent="0.25"/>
    <row r="63" ht="15.75" customHeight="1" x14ac:dyDescent="0.25"/>
  </sheetData>
  <sheetProtection algorithmName="SHA-512" hashValue="nNe3n+i1g0i+O6rLNMi1rgx4IfPcga5Wes/1ZIB7IC6ov1kcXNkd7ksxUjjmqyKTnSbgu6OD0nGZ3ifeK37law==" saltValue="ecBdySGB/+2Z5qLoTepufQ==" spinCount="100000" sheet="1" objects="1" scenarios="1"/>
  <sortState ref="A2:Q106">
    <sortCondition descending="1" ref="D2:D24"/>
    <sortCondition descending="1" ref="E2:E24"/>
    <sortCondition ref="B2:B24"/>
  </sortState>
  <mergeCells count="10">
    <mergeCell ref="I16:I45"/>
    <mergeCell ref="J16:J45"/>
    <mergeCell ref="K16:K45"/>
    <mergeCell ref="L16:L45"/>
    <mergeCell ref="M16:M45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>
      <pane ySplit="1" topLeftCell="A2" activePane="bottomLeft" state="frozen"/>
      <selection pane="bottomLeft" activeCell="P1" sqref="P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95" customHeight="1" x14ac:dyDescent="0.25">
      <c r="A2" s="29" t="s">
        <v>5</v>
      </c>
      <c r="B2" s="29" t="s">
        <v>201</v>
      </c>
      <c r="C2" s="30">
        <v>3</v>
      </c>
      <c r="D2" s="31">
        <f t="shared" ref="D2:D11" si="0">SUM(F2:S2)</f>
        <v>300</v>
      </c>
      <c r="E2" s="32">
        <f t="shared" ref="E2:E11" si="1">D2/C2</f>
        <v>100</v>
      </c>
      <c r="F2" s="33">
        <v>80</v>
      </c>
      <c r="G2" s="30">
        <v>100</v>
      </c>
      <c r="H2" s="30">
        <v>0</v>
      </c>
      <c r="I2" s="98" t="s">
        <v>356</v>
      </c>
      <c r="J2" s="98" t="s">
        <v>356</v>
      </c>
      <c r="K2" s="98" t="s">
        <v>356</v>
      </c>
      <c r="L2" s="98" t="s">
        <v>356</v>
      </c>
      <c r="M2" s="98" t="s">
        <v>356</v>
      </c>
      <c r="N2" s="34">
        <v>120</v>
      </c>
      <c r="O2" s="30"/>
      <c r="P2" s="30"/>
      <c r="Q2" s="30"/>
      <c r="R2" s="30"/>
      <c r="S2" s="30"/>
      <c r="T2" s="22"/>
      <c r="U2" s="23"/>
      <c r="V2" s="23"/>
    </row>
    <row r="3" spans="1:22" ht="15.75" customHeight="1" x14ac:dyDescent="0.25">
      <c r="A3" s="48" t="s">
        <v>8</v>
      </c>
      <c r="B3" s="48" t="s">
        <v>202</v>
      </c>
      <c r="C3" s="49">
        <v>3</v>
      </c>
      <c r="D3" s="50">
        <f>SUM(F3:S3)</f>
        <v>242</v>
      </c>
      <c r="E3" s="51">
        <f>D3/C3</f>
        <v>80.666666666666671</v>
      </c>
      <c r="F3" s="52">
        <v>0</v>
      </c>
      <c r="G3" s="49">
        <v>90</v>
      </c>
      <c r="H3" s="49">
        <v>80</v>
      </c>
      <c r="I3" s="99"/>
      <c r="J3" s="99"/>
      <c r="K3" s="99"/>
      <c r="L3" s="99"/>
      <c r="M3" s="99"/>
      <c r="N3" s="53">
        <v>72</v>
      </c>
      <c r="O3" s="49"/>
      <c r="P3" s="49"/>
      <c r="Q3" s="49"/>
      <c r="R3" s="49"/>
      <c r="S3" s="49"/>
      <c r="T3" s="22"/>
      <c r="U3" s="25"/>
      <c r="V3" s="25"/>
    </row>
    <row r="4" spans="1:22" ht="15.75" customHeight="1" x14ac:dyDescent="0.25">
      <c r="A4" s="54" t="s">
        <v>10</v>
      </c>
      <c r="B4" s="54" t="s">
        <v>377</v>
      </c>
      <c r="C4" s="55">
        <v>2</v>
      </c>
      <c r="D4" s="56">
        <f>SUM(F4:S4)</f>
        <v>198</v>
      </c>
      <c r="E4" s="57">
        <f>D4/C4</f>
        <v>99</v>
      </c>
      <c r="F4" s="58">
        <v>0</v>
      </c>
      <c r="G4" s="55">
        <v>0</v>
      </c>
      <c r="H4" s="55">
        <v>90</v>
      </c>
      <c r="I4" s="99"/>
      <c r="J4" s="99"/>
      <c r="K4" s="99"/>
      <c r="L4" s="99"/>
      <c r="M4" s="99"/>
      <c r="N4" s="59">
        <v>108</v>
      </c>
      <c r="O4" s="55"/>
      <c r="P4" s="55"/>
      <c r="Q4" s="55"/>
      <c r="R4" s="55"/>
      <c r="S4" s="55"/>
      <c r="T4" s="22"/>
      <c r="U4" s="25"/>
      <c r="V4" s="25"/>
    </row>
    <row r="5" spans="1:22" x14ac:dyDescent="0.25">
      <c r="A5" s="60" t="s">
        <v>12</v>
      </c>
      <c r="B5" s="60" t="s">
        <v>213</v>
      </c>
      <c r="C5" s="61">
        <v>2</v>
      </c>
      <c r="D5" s="62">
        <f t="shared" ref="D5" si="2">SUM(F5:S5)</f>
        <v>154</v>
      </c>
      <c r="E5" s="63">
        <f t="shared" ref="E5" si="3">D5/C5</f>
        <v>77</v>
      </c>
      <c r="F5" s="64">
        <v>70</v>
      </c>
      <c r="G5" s="61">
        <v>0</v>
      </c>
      <c r="H5" s="61">
        <v>0</v>
      </c>
      <c r="I5" s="99"/>
      <c r="J5" s="99"/>
      <c r="K5" s="99"/>
      <c r="L5" s="99"/>
      <c r="M5" s="99"/>
      <c r="N5" s="65">
        <v>84</v>
      </c>
      <c r="O5" s="61"/>
      <c r="P5" s="61"/>
      <c r="Q5" s="61"/>
      <c r="R5" s="61"/>
      <c r="S5" s="61"/>
      <c r="T5" s="22"/>
      <c r="U5" s="25"/>
      <c r="V5" s="25"/>
    </row>
    <row r="6" spans="1:22" ht="15.75" customHeight="1" x14ac:dyDescent="0.25">
      <c r="A6" s="66" t="s">
        <v>14</v>
      </c>
      <c r="B6" s="66" t="s">
        <v>203</v>
      </c>
      <c r="C6" s="67">
        <v>2</v>
      </c>
      <c r="D6" s="68">
        <f t="shared" si="0"/>
        <v>130</v>
      </c>
      <c r="E6" s="69">
        <f t="shared" si="1"/>
        <v>65</v>
      </c>
      <c r="F6" s="70">
        <v>60</v>
      </c>
      <c r="G6" s="67">
        <v>70</v>
      </c>
      <c r="H6" s="67">
        <v>0</v>
      </c>
      <c r="I6" s="99"/>
      <c r="J6" s="99"/>
      <c r="K6" s="99"/>
      <c r="L6" s="99"/>
      <c r="M6" s="99"/>
      <c r="N6" s="71">
        <v>0</v>
      </c>
      <c r="O6" s="67"/>
      <c r="P6" s="67"/>
      <c r="Q6" s="67"/>
      <c r="R6" s="67"/>
      <c r="S6" s="67"/>
      <c r="T6" s="22"/>
      <c r="U6" s="25"/>
      <c r="V6" s="25"/>
    </row>
    <row r="7" spans="1:22" x14ac:dyDescent="0.25">
      <c r="A7" s="60" t="s">
        <v>16</v>
      </c>
      <c r="B7" s="60" t="s">
        <v>214</v>
      </c>
      <c r="C7" s="61">
        <v>2</v>
      </c>
      <c r="D7" s="62">
        <f t="shared" si="0"/>
        <v>108</v>
      </c>
      <c r="E7" s="63">
        <f t="shared" si="1"/>
        <v>54</v>
      </c>
      <c r="F7" s="64">
        <v>0</v>
      </c>
      <c r="G7" s="61">
        <v>60</v>
      </c>
      <c r="H7" s="61">
        <v>0</v>
      </c>
      <c r="I7" s="99"/>
      <c r="J7" s="99"/>
      <c r="K7" s="99"/>
      <c r="L7" s="99"/>
      <c r="M7" s="99"/>
      <c r="N7" s="65">
        <v>48</v>
      </c>
      <c r="O7" s="61"/>
      <c r="P7" s="61"/>
      <c r="Q7" s="61"/>
      <c r="R7" s="61"/>
      <c r="S7" s="61"/>
      <c r="T7" s="25"/>
      <c r="U7" s="25"/>
      <c r="V7" s="25"/>
    </row>
    <row r="8" spans="1:22" ht="15.95" customHeight="1" x14ac:dyDescent="0.25">
      <c r="A8" s="66" t="s">
        <v>18</v>
      </c>
      <c r="B8" s="66" t="s">
        <v>204</v>
      </c>
      <c r="C8" s="67">
        <v>2</v>
      </c>
      <c r="D8" s="68">
        <f t="shared" si="0"/>
        <v>85</v>
      </c>
      <c r="E8" s="69">
        <f t="shared" si="1"/>
        <v>42.5</v>
      </c>
      <c r="F8" s="70">
        <v>0</v>
      </c>
      <c r="G8" s="67">
        <v>25</v>
      </c>
      <c r="H8" s="67">
        <v>60</v>
      </c>
      <c r="I8" s="99"/>
      <c r="J8" s="99"/>
      <c r="K8" s="99"/>
      <c r="L8" s="99"/>
      <c r="M8" s="99"/>
      <c r="N8" s="71">
        <v>0</v>
      </c>
      <c r="O8" s="67"/>
      <c r="P8" s="67"/>
      <c r="Q8" s="67"/>
      <c r="R8" s="67"/>
      <c r="S8" s="67"/>
    </row>
    <row r="9" spans="1:22" ht="15.95" customHeight="1" x14ac:dyDescent="0.25">
      <c r="A9" s="60" t="s">
        <v>20</v>
      </c>
      <c r="B9" s="60" t="s">
        <v>205</v>
      </c>
      <c r="C9" s="61">
        <v>2</v>
      </c>
      <c r="D9" s="62">
        <f t="shared" si="0"/>
        <v>53</v>
      </c>
      <c r="E9" s="63">
        <f t="shared" si="1"/>
        <v>26.5</v>
      </c>
      <c r="F9" s="64">
        <v>3</v>
      </c>
      <c r="G9" s="61">
        <v>50</v>
      </c>
      <c r="H9" s="61">
        <v>0</v>
      </c>
      <c r="I9" s="99"/>
      <c r="J9" s="99"/>
      <c r="K9" s="99"/>
      <c r="L9" s="99"/>
      <c r="M9" s="99"/>
      <c r="N9" s="65">
        <v>0</v>
      </c>
      <c r="O9" s="61"/>
      <c r="P9" s="61"/>
      <c r="Q9" s="61"/>
      <c r="R9" s="61"/>
      <c r="S9" s="61"/>
    </row>
    <row r="10" spans="1:22" ht="15.95" customHeight="1" x14ac:dyDescent="0.25">
      <c r="A10" s="66" t="s">
        <v>22</v>
      </c>
      <c r="B10" s="66" t="s">
        <v>206</v>
      </c>
      <c r="C10" s="67">
        <v>2</v>
      </c>
      <c r="D10" s="68">
        <f t="shared" si="0"/>
        <v>50</v>
      </c>
      <c r="E10" s="69">
        <f t="shared" si="1"/>
        <v>25</v>
      </c>
      <c r="F10" s="70">
        <v>10</v>
      </c>
      <c r="G10" s="67">
        <v>40</v>
      </c>
      <c r="H10" s="67">
        <v>0</v>
      </c>
      <c r="I10" s="99"/>
      <c r="J10" s="99"/>
      <c r="K10" s="99"/>
      <c r="L10" s="99"/>
      <c r="M10" s="99"/>
      <c r="N10" s="71">
        <v>0</v>
      </c>
      <c r="O10" s="67"/>
      <c r="P10" s="67"/>
      <c r="Q10" s="67"/>
      <c r="R10" s="67"/>
      <c r="S10" s="67"/>
    </row>
    <row r="11" spans="1:22" ht="15.95" customHeight="1" x14ac:dyDescent="0.25">
      <c r="A11" s="60" t="s">
        <v>24</v>
      </c>
      <c r="B11" s="60" t="s">
        <v>207</v>
      </c>
      <c r="C11" s="61">
        <v>2</v>
      </c>
      <c r="D11" s="62">
        <f t="shared" si="0"/>
        <v>31</v>
      </c>
      <c r="E11" s="63">
        <f t="shared" si="1"/>
        <v>15.5</v>
      </c>
      <c r="F11" s="64">
        <v>1</v>
      </c>
      <c r="G11" s="61">
        <v>30</v>
      </c>
      <c r="H11" s="61">
        <v>0</v>
      </c>
      <c r="I11" s="99"/>
      <c r="J11" s="99"/>
      <c r="K11" s="99"/>
      <c r="L11" s="99"/>
      <c r="M11" s="99"/>
      <c r="N11" s="65">
        <v>0</v>
      </c>
      <c r="O11" s="61"/>
      <c r="P11" s="61"/>
      <c r="Q11" s="61"/>
      <c r="R11" s="61"/>
      <c r="S11" s="61"/>
    </row>
    <row r="12" spans="1:22" ht="15.95" customHeight="1" x14ac:dyDescent="0.25">
      <c r="A12" s="35"/>
      <c r="B12" s="35"/>
      <c r="C12" s="36"/>
      <c r="D12" s="37"/>
      <c r="E12" s="38"/>
      <c r="F12" s="39"/>
      <c r="G12" s="36"/>
      <c r="H12" s="36"/>
      <c r="I12" s="99"/>
      <c r="J12" s="99"/>
      <c r="K12" s="99"/>
      <c r="L12" s="99"/>
      <c r="M12" s="99"/>
      <c r="N12" s="40"/>
      <c r="O12" s="36"/>
      <c r="P12" s="36"/>
      <c r="Q12" s="36"/>
      <c r="R12" s="36"/>
      <c r="S12" s="36"/>
      <c r="T12" s="22"/>
      <c r="U12" s="23"/>
      <c r="V12" s="23"/>
    </row>
    <row r="13" spans="1:22" ht="15.75" customHeight="1" x14ac:dyDescent="0.25">
      <c r="A13" s="16" t="s">
        <v>41</v>
      </c>
      <c r="B13" s="16" t="s">
        <v>208</v>
      </c>
      <c r="C13" s="17">
        <v>1</v>
      </c>
      <c r="D13" s="18">
        <f>SUM(F13:S13)</f>
        <v>100</v>
      </c>
      <c r="E13" s="19">
        <f>D13/C13</f>
        <v>100</v>
      </c>
      <c r="F13" s="20">
        <v>100</v>
      </c>
      <c r="G13" s="17">
        <v>0</v>
      </c>
      <c r="H13" s="17">
        <v>0</v>
      </c>
      <c r="I13" s="99"/>
      <c r="J13" s="99"/>
      <c r="K13" s="99"/>
      <c r="L13" s="99"/>
      <c r="M13" s="99"/>
      <c r="N13" s="21">
        <v>0</v>
      </c>
      <c r="O13" s="17"/>
      <c r="P13" s="17"/>
      <c r="Q13" s="17"/>
      <c r="R13" s="17"/>
      <c r="S13" s="17"/>
      <c r="T13" s="22"/>
      <c r="U13" s="25"/>
      <c r="V13" s="25"/>
    </row>
    <row r="14" spans="1:22" ht="15.75" customHeight="1" x14ac:dyDescent="0.25">
      <c r="A14" s="16" t="s">
        <v>41</v>
      </c>
      <c r="B14" s="16" t="s">
        <v>209</v>
      </c>
      <c r="C14" s="17">
        <v>1</v>
      </c>
      <c r="D14" s="18">
        <f>SUM(F14:S14)</f>
        <v>100</v>
      </c>
      <c r="E14" s="19">
        <f>D14/C14</f>
        <v>100</v>
      </c>
      <c r="F14" s="20">
        <v>0</v>
      </c>
      <c r="G14" s="17">
        <v>0</v>
      </c>
      <c r="H14" s="17">
        <v>100</v>
      </c>
      <c r="I14" s="99"/>
      <c r="J14" s="99"/>
      <c r="K14" s="99"/>
      <c r="L14" s="99"/>
      <c r="M14" s="99"/>
      <c r="N14" s="21">
        <v>0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378</v>
      </c>
      <c r="C15" s="17">
        <v>1</v>
      </c>
      <c r="D15" s="18">
        <f>SUM(F15:S15)</f>
        <v>96</v>
      </c>
      <c r="E15" s="19">
        <f>D15/C15</f>
        <v>96</v>
      </c>
      <c r="F15" s="20">
        <v>0</v>
      </c>
      <c r="G15" s="17">
        <v>0</v>
      </c>
      <c r="H15" s="17">
        <v>0</v>
      </c>
      <c r="I15" s="100"/>
      <c r="J15" s="100"/>
      <c r="K15" s="100"/>
      <c r="L15" s="100"/>
      <c r="M15" s="100"/>
      <c r="N15" s="21">
        <v>96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210</v>
      </c>
      <c r="C16" s="17">
        <v>1</v>
      </c>
      <c r="D16" s="18">
        <f t="shared" ref="D16:D28" si="4">SUM(F16:S16)</f>
        <v>90</v>
      </c>
      <c r="E16" s="19">
        <f t="shared" ref="E16:E28" si="5">D16/C16</f>
        <v>90</v>
      </c>
      <c r="F16" s="20">
        <v>90</v>
      </c>
      <c r="G16" s="17">
        <v>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211</v>
      </c>
      <c r="C17" s="17">
        <v>1</v>
      </c>
      <c r="D17" s="18">
        <f t="shared" si="4"/>
        <v>80</v>
      </c>
      <c r="E17" s="19">
        <f t="shared" si="5"/>
        <v>80</v>
      </c>
      <c r="F17" s="20">
        <v>0</v>
      </c>
      <c r="G17" s="17">
        <v>80</v>
      </c>
      <c r="H17" s="17">
        <v>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2"/>
      <c r="U17" s="25"/>
      <c r="V17" s="25"/>
    </row>
    <row r="18" spans="1:22" ht="15.75" customHeight="1" x14ac:dyDescent="0.25">
      <c r="A18" s="16" t="s">
        <v>41</v>
      </c>
      <c r="B18" s="16" t="s">
        <v>212</v>
      </c>
      <c r="C18" s="17">
        <v>1</v>
      </c>
      <c r="D18" s="18">
        <f t="shared" si="4"/>
        <v>70</v>
      </c>
      <c r="E18" s="19">
        <f t="shared" si="5"/>
        <v>70</v>
      </c>
      <c r="F18" s="20">
        <v>0</v>
      </c>
      <c r="G18" s="17">
        <v>0</v>
      </c>
      <c r="H18" s="17">
        <v>70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  <c r="T18" s="22"/>
      <c r="U18" s="25"/>
      <c r="V18" s="25"/>
    </row>
    <row r="19" spans="1:22" ht="15.75" customHeight="1" x14ac:dyDescent="0.25">
      <c r="A19" s="16" t="s">
        <v>41</v>
      </c>
      <c r="B19" s="16" t="s">
        <v>379</v>
      </c>
      <c r="C19" s="17">
        <v>1</v>
      </c>
      <c r="D19" s="18">
        <f t="shared" si="4"/>
        <v>60</v>
      </c>
      <c r="E19" s="19">
        <f t="shared" si="5"/>
        <v>60</v>
      </c>
      <c r="F19" s="20">
        <v>0</v>
      </c>
      <c r="G19" s="17">
        <v>0</v>
      </c>
      <c r="H19" s="17">
        <v>0</v>
      </c>
      <c r="I19" s="99"/>
      <c r="J19" s="99"/>
      <c r="K19" s="99"/>
      <c r="L19" s="99"/>
      <c r="M19" s="99"/>
      <c r="N19" s="21">
        <v>60</v>
      </c>
      <c r="O19" s="17"/>
      <c r="P19" s="17"/>
      <c r="Q19" s="17"/>
      <c r="R19" s="17"/>
      <c r="S19" s="17"/>
      <c r="T19" s="25"/>
      <c r="U19" s="25"/>
      <c r="V19" s="25"/>
    </row>
    <row r="20" spans="1:22" ht="15.95" customHeight="1" x14ac:dyDescent="0.25">
      <c r="A20" s="16" t="s">
        <v>41</v>
      </c>
      <c r="B20" s="16" t="s">
        <v>215</v>
      </c>
      <c r="C20" s="17">
        <v>1</v>
      </c>
      <c r="D20" s="18">
        <f t="shared" si="4"/>
        <v>50</v>
      </c>
      <c r="E20" s="19">
        <f t="shared" si="5"/>
        <v>50</v>
      </c>
      <c r="F20" s="20">
        <v>50</v>
      </c>
      <c r="G20" s="17">
        <v>0</v>
      </c>
      <c r="H20" s="17">
        <v>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</row>
    <row r="21" spans="1:22" ht="15.95" customHeight="1" x14ac:dyDescent="0.25">
      <c r="A21" s="16" t="s">
        <v>41</v>
      </c>
      <c r="B21" s="16" t="s">
        <v>216</v>
      </c>
      <c r="C21" s="17">
        <v>1</v>
      </c>
      <c r="D21" s="18">
        <f t="shared" si="4"/>
        <v>40</v>
      </c>
      <c r="E21" s="19">
        <f t="shared" si="5"/>
        <v>40</v>
      </c>
      <c r="F21" s="20">
        <v>40</v>
      </c>
      <c r="G21" s="17">
        <v>0</v>
      </c>
      <c r="H21" s="17">
        <v>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</row>
    <row r="22" spans="1:22" ht="15.95" customHeight="1" x14ac:dyDescent="0.25">
      <c r="A22" s="16" t="s">
        <v>41</v>
      </c>
      <c r="B22" s="16" t="s">
        <v>205</v>
      </c>
      <c r="C22" s="17">
        <v>1</v>
      </c>
      <c r="D22" s="18">
        <f t="shared" si="4"/>
        <v>36</v>
      </c>
      <c r="E22" s="19">
        <f t="shared" si="5"/>
        <v>36</v>
      </c>
      <c r="F22" s="20">
        <v>0</v>
      </c>
      <c r="G22" s="17">
        <v>0</v>
      </c>
      <c r="H22" s="17">
        <v>0</v>
      </c>
      <c r="I22" s="99"/>
      <c r="J22" s="99"/>
      <c r="K22" s="99"/>
      <c r="L22" s="99"/>
      <c r="M22" s="99"/>
      <c r="N22" s="21">
        <v>36</v>
      </c>
      <c r="O22" s="17"/>
      <c r="P22" s="17"/>
      <c r="Q22" s="17"/>
      <c r="R22" s="17"/>
      <c r="S22" s="17"/>
    </row>
    <row r="23" spans="1:22" ht="15.95" customHeight="1" x14ac:dyDescent="0.25">
      <c r="A23" s="16" t="s">
        <v>41</v>
      </c>
      <c r="B23" s="16" t="s">
        <v>217</v>
      </c>
      <c r="C23" s="17">
        <v>1</v>
      </c>
      <c r="D23" s="18">
        <f t="shared" si="4"/>
        <v>30</v>
      </c>
      <c r="E23" s="19">
        <f t="shared" si="5"/>
        <v>30</v>
      </c>
      <c r="F23" s="20">
        <v>30</v>
      </c>
      <c r="G23" s="17">
        <v>0</v>
      </c>
      <c r="H23" s="17">
        <v>0</v>
      </c>
      <c r="I23" s="99"/>
      <c r="J23" s="99"/>
      <c r="K23" s="99"/>
      <c r="L23" s="99"/>
      <c r="M23" s="99"/>
      <c r="N23" s="21">
        <v>0</v>
      </c>
      <c r="O23" s="17"/>
      <c r="P23" s="17"/>
      <c r="Q23" s="17"/>
      <c r="R23" s="17"/>
      <c r="S23" s="17"/>
    </row>
    <row r="24" spans="1:22" ht="15.95" customHeight="1" x14ac:dyDescent="0.25">
      <c r="A24" s="16" t="s">
        <v>41</v>
      </c>
      <c r="B24" s="16" t="s">
        <v>218</v>
      </c>
      <c r="C24" s="17">
        <v>1</v>
      </c>
      <c r="D24" s="18">
        <f t="shared" si="4"/>
        <v>25</v>
      </c>
      <c r="E24" s="19">
        <f t="shared" si="5"/>
        <v>25</v>
      </c>
      <c r="F24" s="20">
        <v>25</v>
      </c>
      <c r="G24" s="17">
        <v>0</v>
      </c>
      <c r="H24" s="17">
        <v>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</row>
    <row r="25" spans="1:22" ht="15.95" customHeight="1" x14ac:dyDescent="0.25">
      <c r="A25" s="16" t="s">
        <v>41</v>
      </c>
      <c r="B25" s="16" t="s">
        <v>219</v>
      </c>
      <c r="C25" s="17">
        <v>1</v>
      </c>
      <c r="D25" s="18">
        <f t="shared" si="4"/>
        <v>20</v>
      </c>
      <c r="E25" s="19">
        <f t="shared" si="5"/>
        <v>20</v>
      </c>
      <c r="F25" s="20">
        <v>20</v>
      </c>
      <c r="G25" s="17">
        <v>0</v>
      </c>
      <c r="H25" s="17">
        <v>0</v>
      </c>
      <c r="I25" s="99"/>
      <c r="J25" s="99"/>
      <c r="K25" s="99"/>
      <c r="L25" s="99"/>
      <c r="M25" s="99"/>
      <c r="N25" s="21">
        <v>0</v>
      </c>
      <c r="O25" s="17"/>
      <c r="P25" s="17"/>
      <c r="Q25" s="17"/>
      <c r="R25" s="17"/>
      <c r="S25" s="17"/>
    </row>
    <row r="26" spans="1:22" ht="15.95" customHeight="1" x14ac:dyDescent="0.25">
      <c r="A26" s="16" t="s">
        <v>41</v>
      </c>
      <c r="B26" s="16" t="s">
        <v>220</v>
      </c>
      <c r="C26" s="17">
        <v>1</v>
      </c>
      <c r="D26" s="18">
        <f t="shared" si="4"/>
        <v>20</v>
      </c>
      <c r="E26" s="19">
        <f t="shared" si="5"/>
        <v>20</v>
      </c>
      <c r="F26" s="20">
        <v>0</v>
      </c>
      <c r="G26" s="17">
        <v>20</v>
      </c>
      <c r="H26" s="17">
        <v>0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</row>
    <row r="27" spans="1:22" ht="15.95" customHeight="1" x14ac:dyDescent="0.25">
      <c r="A27" s="16" t="s">
        <v>41</v>
      </c>
      <c r="B27" s="16" t="s">
        <v>221</v>
      </c>
      <c r="C27" s="17">
        <v>1</v>
      </c>
      <c r="D27" s="18">
        <f t="shared" si="4"/>
        <v>15</v>
      </c>
      <c r="E27" s="19">
        <f t="shared" si="5"/>
        <v>15</v>
      </c>
      <c r="F27" s="20">
        <v>15</v>
      </c>
      <c r="G27" s="17">
        <v>0</v>
      </c>
      <c r="H27" s="17">
        <v>0</v>
      </c>
      <c r="I27" s="99"/>
      <c r="J27" s="99"/>
      <c r="K27" s="99"/>
      <c r="L27" s="99"/>
      <c r="M27" s="99"/>
      <c r="N27" s="21">
        <v>0</v>
      </c>
      <c r="O27" s="17"/>
      <c r="P27" s="17"/>
      <c r="Q27" s="17"/>
      <c r="R27" s="17"/>
      <c r="S27" s="17"/>
    </row>
    <row r="28" spans="1:22" ht="15.95" customHeight="1" x14ac:dyDescent="0.25">
      <c r="A28" s="16" t="s">
        <v>41</v>
      </c>
      <c r="B28" s="16" t="s">
        <v>222</v>
      </c>
      <c r="C28" s="17">
        <v>1</v>
      </c>
      <c r="D28" s="18">
        <f t="shared" si="4"/>
        <v>5</v>
      </c>
      <c r="E28" s="19">
        <f t="shared" si="5"/>
        <v>5</v>
      </c>
      <c r="F28" s="20">
        <v>5</v>
      </c>
      <c r="G28" s="17">
        <v>0</v>
      </c>
      <c r="H28" s="17">
        <v>0</v>
      </c>
      <c r="I28" s="100"/>
      <c r="J28" s="100"/>
      <c r="K28" s="100"/>
      <c r="L28" s="100"/>
      <c r="M28" s="100"/>
      <c r="N28" s="21">
        <v>0</v>
      </c>
      <c r="O28" s="17"/>
      <c r="P28" s="17"/>
      <c r="Q28" s="17"/>
      <c r="R28" s="17"/>
      <c r="S28" s="17"/>
    </row>
    <row r="29" spans="1:22" ht="15.75" customHeight="1" x14ac:dyDescent="0.25"/>
    <row r="30" spans="1:22" ht="15.95" customHeight="1" x14ac:dyDescent="0.25"/>
    <row r="31" spans="1:22" ht="15.95" customHeight="1" x14ac:dyDescent="0.25"/>
    <row r="32" spans="1:2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</sheetData>
  <sheetProtection algorithmName="SHA-512" hashValue="n/8Jb/weMB1jpfm65DpYFhc7WMpT62qQqi9CNND/gKbawVdUlCr93nZV0kqhfznOQQ9hF6wrTr+L/wy32K1WHw==" saltValue="zIBs2FCPSoXT1C9zo5tHOQ==" spinCount="100000" sheet="1" objects="1" scenarios="1"/>
  <sortState ref="A2:Q166">
    <sortCondition descending="1" ref="D2:D25"/>
    <sortCondition descending="1" ref="E2:E25"/>
    <sortCondition ref="B2:B25"/>
  </sortState>
  <mergeCells count="10">
    <mergeCell ref="I16:I28"/>
    <mergeCell ref="J16:J28"/>
    <mergeCell ref="K16:K28"/>
    <mergeCell ref="L16:L28"/>
    <mergeCell ref="M16:M28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workbookViewId="0">
      <pane ySplit="1" topLeftCell="A2" activePane="bottomLeft" state="frozen"/>
      <selection pane="bottomLeft" activeCell="P1" sqref="P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95" customHeight="1" x14ac:dyDescent="0.25">
      <c r="A2" s="29" t="s">
        <v>5</v>
      </c>
      <c r="B2" s="29" t="s">
        <v>251</v>
      </c>
      <c r="C2" s="30">
        <v>3</v>
      </c>
      <c r="D2" s="31">
        <f t="shared" ref="D2" si="0">SUM(F2:S2)</f>
        <v>67</v>
      </c>
      <c r="E2" s="32">
        <f t="shared" ref="E2" si="1">D2/C2</f>
        <v>22.333333333333332</v>
      </c>
      <c r="F2" s="33">
        <v>40</v>
      </c>
      <c r="G2" s="30">
        <v>5</v>
      </c>
      <c r="H2" s="30">
        <v>0</v>
      </c>
      <c r="I2" s="98" t="s">
        <v>57</v>
      </c>
      <c r="J2" s="98" t="s">
        <v>57</v>
      </c>
      <c r="K2" s="98" t="s">
        <v>57</v>
      </c>
      <c r="L2" s="98" t="s">
        <v>57</v>
      </c>
      <c r="M2" s="98" t="s">
        <v>57</v>
      </c>
      <c r="N2" s="34">
        <v>22</v>
      </c>
      <c r="O2" s="30"/>
      <c r="P2" s="30"/>
      <c r="Q2" s="30"/>
      <c r="R2" s="30"/>
      <c r="S2" s="30"/>
    </row>
    <row r="3" spans="1:22" ht="15.95" customHeight="1" x14ac:dyDescent="0.25">
      <c r="A3" s="48" t="s">
        <v>8</v>
      </c>
      <c r="B3" s="48" t="s">
        <v>223</v>
      </c>
      <c r="C3" s="49">
        <v>3</v>
      </c>
      <c r="D3" s="50">
        <f t="shared" ref="D3" si="2">SUM(F3:S3)</f>
        <v>37</v>
      </c>
      <c r="E3" s="51">
        <f t="shared" ref="E3" si="3">D3/C3</f>
        <v>12.333333333333334</v>
      </c>
      <c r="F3" s="52">
        <v>2</v>
      </c>
      <c r="G3" s="49">
        <v>10</v>
      </c>
      <c r="H3" s="49">
        <v>25</v>
      </c>
      <c r="I3" s="101"/>
      <c r="J3" s="101"/>
      <c r="K3" s="101"/>
      <c r="L3" s="101"/>
      <c r="M3" s="101"/>
      <c r="N3" s="53">
        <v>0</v>
      </c>
      <c r="O3" s="49"/>
      <c r="P3" s="49"/>
      <c r="Q3" s="49"/>
      <c r="R3" s="49"/>
      <c r="S3" s="49"/>
    </row>
    <row r="4" spans="1:22" ht="15.95" customHeight="1" x14ac:dyDescent="0.25">
      <c r="A4" s="35"/>
      <c r="B4" s="35"/>
      <c r="C4" s="36"/>
      <c r="D4" s="37"/>
      <c r="E4" s="38"/>
      <c r="F4" s="39"/>
      <c r="G4" s="36"/>
      <c r="H4" s="36"/>
      <c r="I4" s="101"/>
      <c r="J4" s="101"/>
      <c r="K4" s="101"/>
      <c r="L4" s="101"/>
      <c r="M4" s="101"/>
      <c r="N4" s="40"/>
      <c r="O4" s="36"/>
      <c r="P4" s="36"/>
      <c r="Q4" s="36"/>
      <c r="R4" s="36"/>
      <c r="S4" s="36"/>
    </row>
    <row r="5" spans="1:22" ht="15.75" customHeight="1" x14ac:dyDescent="0.25">
      <c r="A5" s="41" t="s">
        <v>41</v>
      </c>
      <c r="B5" s="41" t="s">
        <v>224</v>
      </c>
      <c r="C5" s="42">
        <v>2</v>
      </c>
      <c r="D5" s="43">
        <f>SUM(F5:S5)</f>
        <v>200</v>
      </c>
      <c r="E5" s="44">
        <f>D5/C5</f>
        <v>100</v>
      </c>
      <c r="F5" s="45">
        <v>100</v>
      </c>
      <c r="G5" s="42">
        <v>0</v>
      </c>
      <c r="H5" s="42">
        <v>100</v>
      </c>
      <c r="I5" s="101"/>
      <c r="J5" s="101"/>
      <c r="K5" s="101"/>
      <c r="L5" s="101"/>
      <c r="M5" s="101"/>
      <c r="N5" s="46">
        <v>0</v>
      </c>
      <c r="O5" s="42"/>
      <c r="P5" s="42"/>
      <c r="Q5" s="42"/>
      <c r="R5" s="42"/>
      <c r="S5" s="42"/>
      <c r="T5" s="22"/>
      <c r="U5" s="25"/>
      <c r="V5" s="25"/>
    </row>
    <row r="6" spans="1:22" ht="15.75" customHeight="1" x14ac:dyDescent="0.25">
      <c r="A6" s="41" t="s">
        <v>41</v>
      </c>
      <c r="B6" s="41" t="s">
        <v>225</v>
      </c>
      <c r="C6" s="42">
        <v>2</v>
      </c>
      <c r="D6" s="43">
        <f t="shared" ref="D6:D11" si="4">SUM(F6:S6)</f>
        <v>175</v>
      </c>
      <c r="E6" s="44">
        <f t="shared" ref="E6:E11" si="5">D6/C6</f>
        <v>87.5</v>
      </c>
      <c r="F6" s="45">
        <v>90</v>
      </c>
      <c r="G6" s="42">
        <v>85</v>
      </c>
      <c r="H6" s="42">
        <v>0</v>
      </c>
      <c r="I6" s="101"/>
      <c r="J6" s="101"/>
      <c r="K6" s="101"/>
      <c r="L6" s="101"/>
      <c r="M6" s="101"/>
      <c r="N6" s="46">
        <v>0</v>
      </c>
      <c r="O6" s="42"/>
      <c r="P6" s="42"/>
      <c r="Q6" s="42"/>
      <c r="R6" s="42"/>
      <c r="S6" s="42"/>
      <c r="T6" s="22"/>
      <c r="U6" s="25"/>
      <c r="V6" s="25"/>
    </row>
    <row r="7" spans="1:22" ht="15.75" customHeight="1" x14ac:dyDescent="0.25">
      <c r="A7" s="41" t="s">
        <v>41</v>
      </c>
      <c r="B7" s="41" t="s">
        <v>232</v>
      </c>
      <c r="C7" s="42">
        <v>2</v>
      </c>
      <c r="D7" s="43">
        <f t="shared" si="4"/>
        <v>170</v>
      </c>
      <c r="E7" s="44">
        <f t="shared" si="5"/>
        <v>85</v>
      </c>
      <c r="F7" s="45">
        <v>0</v>
      </c>
      <c r="G7" s="42">
        <v>80</v>
      </c>
      <c r="H7" s="42">
        <v>0</v>
      </c>
      <c r="I7" s="101"/>
      <c r="J7" s="101"/>
      <c r="K7" s="101"/>
      <c r="L7" s="101"/>
      <c r="M7" s="101"/>
      <c r="N7" s="46">
        <v>90</v>
      </c>
      <c r="O7" s="42"/>
      <c r="P7" s="42"/>
      <c r="Q7" s="42"/>
      <c r="R7" s="42"/>
      <c r="S7" s="42"/>
      <c r="T7" s="25"/>
      <c r="U7" s="25"/>
      <c r="V7" s="25"/>
    </row>
    <row r="8" spans="1:22" ht="15.75" customHeight="1" x14ac:dyDescent="0.25">
      <c r="A8" s="41" t="s">
        <v>41</v>
      </c>
      <c r="B8" s="41" t="s">
        <v>285</v>
      </c>
      <c r="C8" s="42">
        <v>2</v>
      </c>
      <c r="D8" s="43">
        <f t="shared" si="4"/>
        <v>165</v>
      </c>
      <c r="E8" s="44">
        <f t="shared" si="5"/>
        <v>82.5</v>
      </c>
      <c r="F8" s="45">
        <v>0</v>
      </c>
      <c r="G8" s="42">
        <v>75</v>
      </c>
      <c r="H8" s="42">
        <v>90</v>
      </c>
      <c r="I8" s="101"/>
      <c r="J8" s="101"/>
      <c r="K8" s="101"/>
      <c r="L8" s="101"/>
      <c r="M8" s="101"/>
      <c r="N8" s="46">
        <v>0</v>
      </c>
      <c r="O8" s="42"/>
      <c r="P8" s="42"/>
      <c r="Q8" s="42"/>
      <c r="R8" s="42"/>
      <c r="S8" s="42"/>
      <c r="T8" s="22"/>
      <c r="U8" s="25"/>
      <c r="V8" s="25"/>
    </row>
    <row r="9" spans="1:22" ht="15.95" customHeight="1" x14ac:dyDescent="0.25">
      <c r="A9" s="41" t="s">
        <v>41</v>
      </c>
      <c r="B9" s="41" t="s">
        <v>239</v>
      </c>
      <c r="C9" s="42">
        <v>2</v>
      </c>
      <c r="D9" s="43">
        <f t="shared" si="4"/>
        <v>143</v>
      </c>
      <c r="E9" s="44">
        <f t="shared" si="5"/>
        <v>71.5</v>
      </c>
      <c r="F9" s="45">
        <v>0</v>
      </c>
      <c r="G9" s="42">
        <v>65</v>
      </c>
      <c r="H9" s="42">
        <v>0</v>
      </c>
      <c r="I9" s="101"/>
      <c r="J9" s="101"/>
      <c r="K9" s="101"/>
      <c r="L9" s="101"/>
      <c r="M9" s="101"/>
      <c r="N9" s="46">
        <v>78</v>
      </c>
      <c r="O9" s="42"/>
      <c r="P9" s="42"/>
      <c r="Q9" s="42"/>
      <c r="R9" s="42"/>
      <c r="S9" s="42"/>
    </row>
    <row r="10" spans="1:22" ht="15.95" customHeight="1" x14ac:dyDescent="0.25">
      <c r="A10" s="41" t="s">
        <v>41</v>
      </c>
      <c r="B10" s="41" t="s">
        <v>226</v>
      </c>
      <c r="C10" s="42">
        <v>2</v>
      </c>
      <c r="D10" s="43">
        <f t="shared" si="4"/>
        <v>140</v>
      </c>
      <c r="E10" s="44">
        <f t="shared" si="5"/>
        <v>70</v>
      </c>
      <c r="F10" s="45">
        <v>70</v>
      </c>
      <c r="G10" s="42">
        <v>0</v>
      </c>
      <c r="H10" s="42">
        <v>70</v>
      </c>
      <c r="I10" s="101"/>
      <c r="J10" s="101"/>
      <c r="K10" s="101"/>
      <c r="L10" s="101"/>
      <c r="M10" s="101"/>
      <c r="N10" s="46">
        <v>0</v>
      </c>
      <c r="O10" s="42"/>
      <c r="P10" s="42"/>
      <c r="Q10" s="42"/>
      <c r="R10" s="42"/>
      <c r="S10" s="42"/>
    </row>
    <row r="11" spans="1:22" x14ac:dyDescent="0.25">
      <c r="A11" s="41" t="s">
        <v>41</v>
      </c>
      <c r="B11" s="41" t="s">
        <v>236</v>
      </c>
      <c r="C11" s="42">
        <v>2</v>
      </c>
      <c r="D11" s="43">
        <f t="shared" si="4"/>
        <v>135</v>
      </c>
      <c r="E11" s="44">
        <f t="shared" si="5"/>
        <v>67.5</v>
      </c>
      <c r="F11" s="45">
        <v>75</v>
      </c>
      <c r="G11" s="42">
        <v>0</v>
      </c>
      <c r="H11" s="42">
        <v>0</v>
      </c>
      <c r="I11" s="101"/>
      <c r="J11" s="101"/>
      <c r="K11" s="101"/>
      <c r="L11" s="101"/>
      <c r="M11" s="101"/>
      <c r="N11" s="46">
        <v>60</v>
      </c>
      <c r="O11" s="42"/>
      <c r="P11" s="42"/>
      <c r="Q11" s="42"/>
      <c r="R11" s="42"/>
      <c r="S11" s="42"/>
      <c r="T11" s="22"/>
      <c r="U11" s="25"/>
      <c r="V11" s="25"/>
    </row>
    <row r="12" spans="1:22" ht="15.75" customHeight="1" x14ac:dyDescent="0.25">
      <c r="A12" s="16" t="s">
        <v>41</v>
      </c>
      <c r="B12" s="16" t="s">
        <v>380</v>
      </c>
      <c r="C12" s="17">
        <v>1</v>
      </c>
      <c r="D12" s="18">
        <f>SUM(F12:S12)</f>
        <v>120</v>
      </c>
      <c r="E12" s="19">
        <f>D12/C12</f>
        <v>120</v>
      </c>
      <c r="F12" s="20">
        <v>0</v>
      </c>
      <c r="G12" s="17">
        <v>0</v>
      </c>
      <c r="H12" s="17">
        <v>0</v>
      </c>
      <c r="I12" s="101"/>
      <c r="J12" s="101"/>
      <c r="K12" s="101"/>
      <c r="L12" s="101"/>
      <c r="M12" s="101"/>
      <c r="N12" s="21">
        <v>120</v>
      </c>
      <c r="O12" s="17"/>
      <c r="P12" s="17"/>
      <c r="Q12" s="17"/>
      <c r="R12" s="17"/>
      <c r="S12" s="17"/>
      <c r="T12" s="22"/>
      <c r="U12" s="25"/>
      <c r="V12" s="25"/>
    </row>
    <row r="13" spans="1:22" ht="15.75" customHeight="1" x14ac:dyDescent="0.25">
      <c r="A13" s="41" t="s">
        <v>41</v>
      </c>
      <c r="B13" s="41" t="s">
        <v>234</v>
      </c>
      <c r="C13" s="42">
        <v>2</v>
      </c>
      <c r="D13" s="43">
        <f t="shared" ref="D13" si="6">SUM(F13:S13)</f>
        <v>114</v>
      </c>
      <c r="E13" s="44">
        <f t="shared" ref="E13" si="7">D13/C13</f>
        <v>57</v>
      </c>
      <c r="F13" s="45">
        <v>80</v>
      </c>
      <c r="G13" s="42">
        <v>0</v>
      </c>
      <c r="H13" s="42">
        <v>0</v>
      </c>
      <c r="I13" s="101"/>
      <c r="J13" s="101"/>
      <c r="K13" s="101"/>
      <c r="L13" s="101"/>
      <c r="M13" s="101"/>
      <c r="N13" s="46">
        <v>34</v>
      </c>
      <c r="O13" s="42"/>
      <c r="P13" s="42"/>
      <c r="Q13" s="42"/>
      <c r="R13" s="42"/>
      <c r="S13" s="42"/>
      <c r="T13" s="22"/>
      <c r="U13" s="25"/>
      <c r="V13" s="25"/>
    </row>
    <row r="14" spans="1:22" ht="15.75" customHeight="1" x14ac:dyDescent="0.25">
      <c r="A14" s="16" t="s">
        <v>41</v>
      </c>
      <c r="B14" s="16" t="s">
        <v>381</v>
      </c>
      <c r="C14" s="17">
        <v>1</v>
      </c>
      <c r="D14" s="18">
        <f>SUM(F14:S14)</f>
        <v>108</v>
      </c>
      <c r="E14" s="19">
        <f>D14/C14</f>
        <v>108</v>
      </c>
      <c r="F14" s="20">
        <v>0</v>
      </c>
      <c r="G14" s="17">
        <v>0</v>
      </c>
      <c r="H14" s="17">
        <v>0</v>
      </c>
      <c r="I14" s="101"/>
      <c r="J14" s="101"/>
      <c r="K14" s="101"/>
      <c r="L14" s="101"/>
      <c r="M14" s="101"/>
      <c r="N14" s="21">
        <v>108</v>
      </c>
      <c r="O14" s="17"/>
      <c r="P14" s="17"/>
      <c r="Q14" s="17"/>
      <c r="R14" s="17"/>
      <c r="S14" s="17"/>
      <c r="T14" s="22"/>
      <c r="U14" s="25"/>
      <c r="V14" s="25"/>
    </row>
    <row r="15" spans="1:22" ht="15.75" customHeight="1" x14ac:dyDescent="0.25">
      <c r="A15" s="16" t="s">
        <v>41</v>
      </c>
      <c r="B15" s="16" t="s">
        <v>382</v>
      </c>
      <c r="C15" s="17">
        <v>1</v>
      </c>
      <c r="D15" s="18">
        <f>SUM(F15:S15)</f>
        <v>102</v>
      </c>
      <c r="E15" s="19">
        <f>D15/C15</f>
        <v>102</v>
      </c>
      <c r="F15" s="20">
        <v>0</v>
      </c>
      <c r="G15" s="17">
        <v>0</v>
      </c>
      <c r="H15" s="17">
        <v>0</v>
      </c>
      <c r="I15" s="102"/>
      <c r="J15" s="102"/>
      <c r="K15" s="102"/>
      <c r="L15" s="102"/>
      <c r="M15" s="102"/>
      <c r="N15" s="21">
        <v>102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227</v>
      </c>
      <c r="C16" s="17">
        <v>1</v>
      </c>
      <c r="D16" s="18">
        <f>SUM(F16:S16)</f>
        <v>100</v>
      </c>
      <c r="E16" s="19">
        <f>D16/C16</f>
        <v>100</v>
      </c>
      <c r="F16" s="20">
        <v>0</v>
      </c>
      <c r="G16" s="17">
        <v>100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383</v>
      </c>
      <c r="C17" s="17">
        <v>1</v>
      </c>
      <c r="D17" s="18">
        <f>SUM(F17:S17)</f>
        <v>96</v>
      </c>
      <c r="E17" s="19">
        <f>D17/C17</f>
        <v>96</v>
      </c>
      <c r="F17" s="20">
        <v>0</v>
      </c>
      <c r="G17" s="17">
        <v>0</v>
      </c>
      <c r="H17" s="17">
        <v>0</v>
      </c>
      <c r="I17" s="99"/>
      <c r="J17" s="99"/>
      <c r="K17" s="99"/>
      <c r="L17" s="99"/>
      <c r="M17" s="99"/>
      <c r="N17" s="21">
        <v>96</v>
      </c>
      <c r="O17" s="17"/>
      <c r="P17" s="17"/>
      <c r="Q17" s="17"/>
      <c r="R17" s="17"/>
      <c r="S17" s="17"/>
      <c r="T17" s="25"/>
      <c r="U17" s="25"/>
      <c r="V17" s="25"/>
    </row>
    <row r="18" spans="1:22" ht="15.95" customHeight="1" x14ac:dyDescent="0.25">
      <c r="A18" s="41" t="s">
        <v>41</v>
      </c>
      <c r="B18" s="41" t="s">
        <v>237</v>
      </c>
      <c r="C18" s="42">
        <v>2</v>
      </c>
      <c r="D18" s="43">
        <f t="shared" ref="D18" si="8">SUM(F18:S18)</f>
        <v>96</v>
      </c>
      <c r="E18" s="44">
        <f t="shared" ref="E18" si="9">D18/C18</f>
        <v>48</v>
      </c>
      <c r="F18" s="45">
        <v>0</v>
      </c>
      <c r="G18" s="42">
        <v>70</v>
      </c>
      <c r="H18" s="42">
        <v>0</v>
      </c>
      <c r="I18" s="99"/>
      <c r="J18" s="99"/>
      <c r="K18" s="99"/>
      <c r="L18" s="99"/>
      <c r="M18" s="99"/>
      <c r="N18" s="46">
        <v>26</v>
      </c>
      <c r="O18" s="42"/>
      <c r="P18" s="42"/>
      <c r="Q18" s="42"/>
      <c r="R18" s="42"/>
      <c r="S18" s="42"/>
    </row>
    <row r="19" spans="1:22" ht="15.95" customHeight="1" x14ac:dyDescent="0.25">
      <c r="A19" s="41" t="s">
        <v>41</v>
      </c>
      <c r="B19" s="41" t="s">
        <v>228</v>
      </c>
      <c r="C19" s="42">
        <v>2</v>
      </c>
      <c r="D19" s="43">
        <f t="shared" ref="D19" si="10">SUM(F19:S19)</f>
        <v>93</v>
      </c>
      <c r="E19" s="44">
        <f t="shared" ref="E19" si="11">D19/C19</f>
        <v>46.5</v>
      </c>
      <c r="F19" s="45">
        <v>28</v>
      </c>
      <c r="G19" s="42">
        <v>0</v>
      </c>
      <c r="H19" s="42">
        <v>65</v>
      </c>
      <c r="I19" s="99"/>
      <c r="J19" s="99"/>
      <c r="K19" s="99"/>
      <c r="L19" s="99"/>
      <c r="M19" s="99"/>
      <c r="N19" s="46">
        <v>0</v>
      </c>
      <c r="O19" s="42"/>
      <c r="P19" s="42"/>
      <c r="Q19" s="42"/>
      <c r="R19" s="42"/>
      <c r="S19" s="42"/>
    </row>
    <row r="20" spans="1:22" ht="15.75" customHeight="1" x14ac:dyDescent="0.25">
      <c r="A20" s="16" t="s">
        <v>41</v>
      </c>
      <c r="B20" s="16" t="s">
        <v>229</v>
      </c>
      <c r="C20" s="17">
        <v>1</v>
      </c>
      <c r="D20" s="18">
        <f>SUM(F20:S20)</f>
        <v>90</v>
      </c>
      <c r="E20" s="19">
        <f>D20/C20</f>
        <v>90</v>
      </c>
      <c r="F20" s="20">
        <v>0</v>
      </c>
      <c r="G20" s="17">
        <v>90</v>
      </c>
      <c r="H20" s="17">
        <v>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  <c r="T20" s="22"/>
      <c r="U20" s="25"/>
      <c r="V20" s="25"/>
    </row>
    <row r="21" spans="1:22" ht="15.95" customHeight="1" x14ac:dyDescent="0.25">
      <c r="A21" s="16" t="s">
        <v>41</v>
      </c>
      <c r="B21" s="16" t="s">
        <v>230</v>
      </c>
      <c r="C21" s="17">
        <v>1</v>
      </c>
      <c r="D21" s="18">
        <f t="shared" ref="D21:D78" si="12">SUM(F21:S21)</f>
        <v>85</v>
      </c>
      <c r="E21" s="19">
        <f t="shared" ref="E21:E78" si="13">D21/C21</f>
        <v>85</v>
      </c>
      <c r="F21" s="20">
        <v>85</v>
      </c>
      <c r="G21" s="17">
        <v>0</v>
      </c>
      <c r="H21" s="17">
        <v>0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  <c r="T21" s="22"/>
      <c r="U21" s="23"/>
      <c r="V21" s="23"/>
    </row>
    <row r="22" spans="1:22" ht="15.95" customHeight="1" x14ac:dyDescent="0.25">
      <c r="A22" s="16" t="s">
        <v>41</v>
      </c>
      <c r="B22" s="16" t="s">
        <v>231</v>
      </c>
      <c r="C22" s="17">
        <v>1</v>
      </c>
      <c r="D22" s="18">
        <f t="shared" si="12"/>
        <v>85</v>
      </c>
      <c r="E22" s="19">
        <f t="shared" si="13"/>
        <v>85</v>
      </c>
      <c r="F22" s="20">
        <v>0</v>
      </c>
      <c r="G22" s="17">
        <v>0</v>
      </c>
      <c r="H22" s="17">
        <v>85</v>
      </c>
      <c r="I22" s="99"/>
      <c r="J22" s="99"/>
      <c r="K22" s="99"/>
      <c r="L22" s="99"/>
      <c r="M22" s="99"/>
      <c r="N22" s="21">
        <v>0</v>
      </c>
      <c r="O22" s="17"/>
      <c r="P22" s="17"/>
      <c r="Q22" s="17"/>
      <c r="R22" s="17"/>
      <c r="S22" s="17"/>
      <c r="T22" s="25"/>
      <c r="U22" s="23"/>
      <c r="V22" s="23"/>
    </row>
    <row r="23" spans="1:22" ht="15.95" customHeight="1" x14ac:dyDescent="0.25">
      <c r="A23" s="16" t="s">
        <v>41</v>
      </c>
      <c r="B23" s="16" t="s">
        <v>384</v>
      </c>
      <c r="C23" s="17">
        <v>1</v>
      </c>
      <c r="D23" s="18">
        <f t="shared" si="12"/>
        <v>84</v>
      </c>
      <c r="E23" s="19">
        <f t="shared" si="13"/>
        <v>84</v>
      </c>
      <c r="F23" s="20">
        <v>0</v>
      </c>
      <c r="G23" s="17">
        <v>0</v>
      </c>
      <c r="H23" s="17">
        <v>0</v>
      </c>
      <c r="I23" s="99"/>
      <c r="J23" s="99"/>
      <c r="K23" s="99"/>
      <c r="L23" s="99"/>
      <c r="M23" s="99"/>
      <c r="N23" s="21">
        <v>84</v>
      </c>
      <c r="O23" s="17"/>
      <c r="P23" s="17"/>
      <c r="Q23" s="17"/>
      <c r="R23" s="17"/>
      <c r="S23" s="17"/>
      <c r="T23" s="25"/>
      <c r="U23" s="23"/>
      <c r="V23" s="23"/>
    </row>
    <row r="24" spans="1:22" ht="15.75" customHeight="1" x14ac:dyDescent="0.25">
      <c r="A24" s="16" t="s">
        <v>41</v>
      </c>
      <c r="B24" s="16" t="s">
        <v>233</v>
      </c>
      <c r="C24" s="17">
        <v>1</v>
      </c>
      <c r="D24" s="18">
        <f t="shared" si="12"/>
        <v>80</v>
      </c>
      <c r="E24" s="19">
        <f t="shared" si="13"/>
        <v>80</v>
      </c>
      <c r="F24" s="20">
        <v>0</v>
      </c>
      <c r="G24" s="17">
        <v>0</v>
      </c>
      <c r="H24" s="17">
        <v>80</v>
      </c>
      <c r="I24" s="99"/>
      <c r="J24" s="99"/>
      <c r="K24" s="99"/>
      <c r="L24" s="99"/>
      <c r="M24" s="99"/>
      <c r="N24" s="21">
        <v>0</v>
      </c>
      <c r="O24" s="17"/>
      <c r="P24" s="17"/>
      <c r="Q24" s="17"/>
      <c r="R24" s="17"/>
      <c r="S24" s="17"/>
      <c r="T24" s="25"/>
      <c r="U24" s="25"/>
      <c r="V24" s="25"/>
    </row>
    <row r="25" spans="1:22" ht="15.95" customHeight="1" x14ac:dyDescent="0.25">
      <c r="A25" s="41" t="s">
        <v>41</v>
      </c>
      <c r="B25" s="41" t="s">
        <v>277</v>
      </c>
      <c r="C25" s="42">
        <v>2</v>
      </c>
      <c r="D25" s="43">
        <f t="shared" ref="D25" si="14">SUM(F25:S25)</f>
        <v>76</v>
      </c>
      <c r="E25" s="44">
        <f t="shared" ref="E25" si="15">D25/C25</f>
        <v>38</v>
      </c>
      <c r="F25" s="45">
        <v>4</v>
      </c>
      <c r="G25" s="42">
        <v>0</v>
      </c>
      <c r="H25" s="42">
        <v>0</v>
      </c>
      <c r="I25" s="99"/>
      <c r="J25" s="99"/>
      <c r="K25" s="99"/>
      <c r="L25" s="99"/>
      <c r="M25" s="99"/>
      <c r="N25" s="46">
        <v>72</v>
      </c>
      <c r="O25" s="42"/>
      <c r="P25" s="42"/>
      <c r="Q25" s="42"/>
      <c r="R25" s="42"/>
      <c r="S25" s="42"/>
    </row>
    <row r="26" spans="1:22" x14ac:dyDescent="0.25">
      <c r="A26" s="16" t="s">
        <v>41</v>
      </c>
      <c r="B26" s="16" t="s">
        <v>235</v>
      </c>
      <c r="C26" s="17">
        <v>1</v>
      </c>
      <c r="D26" s="18">
        <f t="shared" si="12"/>
        <v>75</v>
      </c>
      <c r="E26" s="19">
        <f t="shared" si="13"/>
        <v>75</v>
      </c>
      <c r="F26" s="20">
        <v>0</v>
      </c>
      <c r="G26" s="17">
        <v>0</v>
      </c>
      <c r="H26" s="17">
        <v>75</v>
      </c>
      <c r="I26" s="99"/>
      <c r="J26" s="99"/>
      <c r="K26" s="99"/>
      <c r="L26" s="99"/>
      <c r="M26" s="99"/>
      <c r="N26" s="21">
        <v>0</v>
      </c>
      <c r="O26" s="17"/>
      <c r="P26" s="17"/>
      <c r="Q26" s="17"/>
      <c r="R26" s="17"/>
      <c r="S26" s="17"/>
      <c r="T26" s="22"/>
      <c r="U26" s="25"/>
      <c r="V26" s="25"/>
    </row>
    <row r="27" spans="1:22" ht="15.95" customHeight="1" x14ac:dyDescent="0.25">
      <c r="A27" s="41" t="s">
        <v>41</v>
      </c>
      <c r="B27" s="41" t="s">
        <v>238</v>
      </c>
      <c r="C27" s="42">
        <v>2</v>
      </c>
      <c r="D27" s="43">
        <f t="shared" si="12"/>
        <v>70</v>
      </c>
      <c r="E27" s="44">
        <f t="shared" si="13"/>
        <v>35</v>
      </c>
      <c r="F27" s="45">
        <v>30</v>
      </c>
      <c r="G27" s="42">
        <v>0</v>
      </c>
      <c r="H27" s="42">
        <v>40</v>
      </c>
      <c r="I27" s="99"/>
      <c r="J27" s="99"/>
      <c r="K27" s="99"/>
      <c r="L27" s="99"/>
      <c r="M27" s="99"/>
      <c r="N27" s="46">
        <v>0</v>
      </c>
      <c r="O27" s="42"/>
      <c r="P27" s="42"/>
      <c r="Q27" s="42"/>
      <c r="R27" s="42"/>
      <c r="S27" s="42"/>
    </row>
    <row r="28" spans="1:22" ht="15.95" customHeight="1" x14ac:dyDescent="0.25">
      <c r="A28" s="41" t="s">
        <v>41</v>
      </c>
      <c r="B28" s="41" t="s">
        <v>246</v>
      </c>
      <c r="C28" s="42">
        <v>2</v>
      </c>
      <c r="D28" s="43">
        <f t="shared" ref="D28" si="16">SUM(F28:S28)</f>
        <v>69</v>
      </c>
      <c r="E28" s="44">
        <f t="shared" ref="E28" si="17">D28/C28</f>
        <v>34.5</v>
      </c>
      <c r="F28" s="45">
        <v>0</v>
      </c>
      <c r="G28" s="42">
        <v>55</v>
      </c>
      <c r="H28" s="42">
        <v>0</v>
      </c>
      <c r="I28" s="99"/>
      <c r="J28" s="99"/>
      <c r="K28" s="99"/>
      <c r="L28" s="99"/>
      <c r="M28" s="99"/>
      <c r="N28" s="46">
        <v>14</v>
      </c>
      <c r="O28" s="42"/>
      <c r="P28" s="42"/>
      <c r="Q28" s="42"/>
      <c r="R28" s="42"/>
      <c r="S28" s="42"/>
    </row>
    <row r="29" spans="1:22" ht="15.95" customHeight="1" x14ac:dyDescent="0.25">
      <c r="A29" s="16" t="s">
        <v>41</v>
      </c>
      <c r="B29" s="16" t="s">
        <v>385</v>
      </c>
      <c r="C29" s="17">
        <v>1</v>
      </c>
      <c r="D29" s="18">
        <f t="shared" ref="D29" si="18">SUM(F29:S29)</f>
        <v>66</v>
      </c>
      <c r="E29" s="19">
        <f t="shared" ref="E29" si="19">D29/C29</f>
        <v>66</v>
      </c>
      <c r="F29" s="20">
        <v>0</v>
      </c>
      <c r="G29" s="17">
        <v>0</v>
      </c>
      <c r="H29" s="17">
        <v>0</v>
      </c>
      <c r="I29" s="99"/>
      <c r="J29" s="99"/>
      <c r="K29" s="99"/>
      <c r="L29" s="99"/>
      <c r="M29" s="99"/>
      <c r="N29" s="21">
        <v>66</v>
      </c>
      <c r="O29" s="17"/>
      <c r="P29" s="17"/>
      <c r="Q29" s="17"/>
      <c r="R29" s="17"/>
      <c r="S29" s="17"/>
    </row>
    <row r="30" spans="1:22" ht="15.95" customHeight="1" x14ac:dyDescent="0.25">
      <c r="A30" s="16" t="s">
        <v>41</v>
      </c>
      <c r="B30" s="16" t="s">
        <v>240</v>
      </c>
      <c r="C30" s="17">
        <v>1</v>
      </c>
      <c r="D30" s="18">
        <f t="shared" si="12"/>
        <v>65</v>
      </c>
      <c r="E30" s="19">
        <f t="shared" si="13"/>
        <v>65</v>
      </c>
      <c r="F30" s="20">
        <v>65</v>
      </c>
      <c r="G30" s="17">
        <v>0</v>
      </c>
      <c r="H30" s="17">
        <v>0</v>
      </c>
      <c r="I30" s="99"/>
      <c r="J30" s="99"/>
      <c r="K30" s="99"/>
      <c r="L30" s="99"/>
      <c r="M30" s="99"/>
      <c r="N30" s="21">
        <v>0</v>
      </c>
      <c r="O30" s="17"/>
      <c r="P30" s="17"/>
      <c r="Q30" s="17"/>
      <c r="R30" s="17"/>
      <c r="S30" s="17"/>
    </row>
    <row r="31" spans="1:22" ht="15.95" customHeight="1" x14ac:dyDescent="0.25">
      <c r="A31" s="16" t="s">
        <v>41</v>
      </c>
      <c r="B31" s="16" t="s">
        <v>241</v>
      </c>
      <c r="C31" s="17">
        <v>1</v>
      </c>
      <c r="D31" s="18">
        <f t="shared" si="12"/>
        <v>60</v>
      </c>
      <c r="E31" s="19">
        <f t="shared" si="13"/>
        <v>60</v>
      </c>
      <c r="F31" s="20">
        <v>60</v>
      </c>
      <c r="G31" s="17">
        <v>0</v>
      </c>
      <c r="H31" s="17">
        <v>0</v>
      </c>
      <c r="I31" s="99"/>
      <c r="J31" s="99"/>
      <c r="K31" s="99"/>
      <c r="L31" s="99"/>
      <c r="M31" s="99"/>
      <c r="N31" s="21">
        <v>0</v>
      </c>
      <c r="O31" s="17"/>
      <c r="P31" s="17"/>
      <c r="Q31" s="17"/>
      <c r="R31" s="17"/>
      <c r="S31" s="17"/>
    </row>
    <row r="32" spans="1:22" ht="15.95" customHeight="1" x14ac:dyDescent="0.25">
      <c r="A32" s="16" t="s">
        <v>41</v>
      </c>
      <c r="B32" s="16" t="s">
        <v>242</v>
      </c>
      <c r="C32" s="17">
        <v>1</v>
      </c>
      <c r="D32" s="18">
        <f t="shared" si="12"/>
        <v>60</v>
      </c>
      <c r="E32" s="19">
        <f t="shared" si="13"/>
        <v>60</v>
      </c>
      <c r="F32" s="20">
        <v>0</v>
      </c>
      <c r="G32" s="17">
        <v>0</v>
      </c>
      <c r="H32" s="17">
        <v>60</v>
      </c>
      <c r="I32" s="99"/>
      <c r="J32" s="99"/>
      <c r="K32" s="99"/>
      <c r="L32" s="99"/>
      <c r="M32" s="99"/>
      <c r="N32" s="21">
        <v>0</v>
      </c>
      <c r="O32" s="17"/>
      <c r="P32" s="17"/>
      <c r="Q32" s="17"/>
      <c r="R32" s="17"/>
      <c r="S32" s="17"/>
    </row>
    <row r="33" spans="1:19" ht="15.95" customHeight="1" x14ac:dyDescent="0.25">
      <c r="A33" s="16" t="s">
        <v>41</v>
      </c>
      <c r="B33" s="16" t="s">
        <v>243</v>
      </c>
      <c r="C33" s="17">
        <v>1</v>
      </c>
      <c r="D33" s="18">
        <f t="shared" si="12"/>
        <v>60</v>
      </c>
      <c r="E33" s="19">
        <f t="shared" si="13"/>
        <v>60</v>
      </c>
      <c r="F33" s="20">
        <v>0</v>
      </c>
      <c r="G33" s="17">
        <v>60</v>
      </c>
      <c r="H33" s="17">
        <v>0</v>
      </c>
      <c r="I33" s="99"/>
      <c r="J33" s="99"/>
      <c r="K33" s="99"/>
      <c r="L33" s="99"/>
      <c r="M33" s="99"/>
      <c r="N33" s="21">
        <v>0</v>
      </c>
      <c r="O33" s="17"/>
      <c r="P33" s="17"/>
      <c r="Q33" s="17"/>
      <c r="R33" s="17"/>
      <c r="S33" s="17"/>
    </row>
    <row r="34" spans="1:19" ht="15.95" customHeight="1" x14ac:dyDescent="0.25">
      <c r="A34" s="16" t="s">
        <v>41</v>
      </c>
      <c r="B34" s="16" t="s">
        <v>244</v>
      </c>
      <c r="C34" s="17">
        <v>1</v>
      </c>
      <c r="D34" s="18">
        <f t="shared" si="12"/>
        <v>55</v>
      </c>
      <c r="E34" s="19">
        <f t="shared" si="13"/>
        <v>55</v>
      </c>
      <c r="F34" s="20">
        <v>0</v>
      </c>
      <c r="G34" s="17">
        <v>0</v>
      </c>
      <c r="H34" s="17">
        <v>55</v>
      </c>
      <c r="I34" s="99"/>
      <c r="J34" s="99"/>
      <c r="K34" s="99"/>
      <c r="L34" s="99"/>
      <c r="M34" s="99"/>
      <c r="N34" s="21">
        <v>0</v>
      </c>
      <c r="O34" s="17"/>
      <c r="P34" s="17"/>
      <c r="Q34" s="17"/>
      <c r="R34" s="17"/>
      <c r="S34" s="17"/>
    </row>
    <row r="35" spans="1:19" ht="15.95" customHeight="1" x14ac:dyDescent="0.25">
      <c r="A35" s="16" t="s">
        <v>41</v>
      </c>
      <c r="B35" s="16" t="s">
        <v>245</v>
      </c>
      <c r="C35" s="17">
        <v>1</v>
      </c>
      <c r="D35" s="18">
        <f t="shared" si="12"/>
        <v>55</v>
      </c>
      <c r="E35" s="19">
        <f t="shared" si="13"/>
        <v>55</v>
      </c>
      <c r="F35" s="20">
        <v>55</v>
      </c>
      <c r="G35" s="17">
        <v>0</v>
      </c>
      <c r="H35" s="17">
        <v>0</v>
      </c>
      <c r="I35" s="99"/>
      <c r="J35" s="99"/>
      <c r="K35" s="99"/>
      <c r="L35" s="99"/>
      <c r="M35" s="99"/>
      <c r="N35" s="21">
        <v>0</v>
      </c>
      <c r="O35" s="17"/>
      <c r="P35" s="17"/>
      <c r="Q35" s="17"/>
      <c r="R35" s="17"/>
      <c r="S35" s="17"/>
    </row>
    <row r="36" spans="1:19" ht="15.95" customHeight="1" x14ac:dyDescent="0.25">
      <c r="A36" s="16" t="s">
        <v>41</v>
      </c>
      <c r="B36" s="16" t="s">
        <v>247</v>
      </c>
      <c r="C36" s="17">
        <v>1</v>
      </c>
      <c r="D36" s="18">
        <f t="shared" si="12"/>
        <v>50</v>
      </c>
      <c r="E36" s="19">
        <f t="shared" si="13"/>
        <v>50</v>
      </c>
      <c r="F36" s="20">
        <v>50</v>
      </c>
      <c r="G36" s="17">
        <v>0</v>
      </c>
      <c r="H36" s="17">
        <v>0</v>
      </c>
      <c r="I36" s="99"/>
      <c r="J36" s="99"/>
      <c r="K36" s="99"/>
      <c r="L36" s="99"/>
      <c r="M36" s="99"/>
      <c r="N36" s="21">
        <v>0</v>
      </c>
      <c r="O36" s="17"/>
      <c r="P36" s="17"/>
      <c r="Q36" s="17"/>
      <c r="R36" s="17"/>
      <c r="S36" s="17"/>
    </row>
    <row r="37" spans="1:19" ht="15.95" customHeight="1" x14ac:dyDescent="0.25">
      <c r="A37" s="16" t="s">
        <v>41</v>
      </c>
      <c r="B37" s="16" t="s">
        <v>248</v>
      </c>
      <c r="C37" s="17">
        <v>1</v>
      </c>
      <c r="D37" s="18">
        <f t="shared" si="12"/>
        <v>50</v>
      </c>
      <c r="E37" s="19">
        <f t="shared" si="13"/>
        <v>50</v>
      </c>
      <c r="F37" s="20">
        <v>0</v>
      </c>
      <c r="G37" s="17">
        <v>50</v>
      </c>
      <c r="H37" s="17">
        <v>0</v>
      </c>
      <c r="I37" s="99"/>
      <c r="J37" s="99"/>
      <c r="K37" s="99"/>
      <c r="L37" s="99"/>
      <c r="M37" s="99"/>
      <c r="N37" s="21">
        <v>0</v>
      </c>
      <c r="O37" s="17"/>
      <c r="P37" s="17"/>
      <c r="Q37" s="17"/>
      <c r="R37" s="17"/>
      <c r="S37" s="17"/>
    </row>
    <row r="38" spans="1:19" ht="15.95" customHeight="1" x14ac:dyDescent="0.25">
      <c r="A38" s="16" t="s">
        <v>41</v>
      </c>
      <c r="B38" s="16" t="s">
        <v>249</v>
      </c>
      <c r="C38" s="17">
        <v>1</v>
      </c>
      <c r="D38" s="18">
        <f t="shared" si="12"/>
        <v>50</v>
      </c>
      <c r="E38" s="19">
        <f t="shared" si="13"/>
        <v>50</v>
      </c>
      <c r="F38" s="20">
        <v>0</v>
      </c>
      <c r="G38" s="17">
        <v>0</v>
      </c>
      <c r="H38" s="17">
        <v>50</v>
      </c>
      <c r="I38" s="99"/>
      <c r="J38" s="99"/>
      <c r="K38" s="99"/>
      <c r="L38" s="99"/>
      <c r="M38" s="99"/>
      <c r="N38" s="21">
        <v>0</v>
      </c>
      <c r="O38" s="17"/>
      <c r="P38" s="17"/>
      <c r="Q38" s="17"/>
      <c r="R38" s="17"/>
      <c r="S38" s="17"/>
    </row>
    <row r="39" spans="1:19" ht="15.95" customHeight="1" x14ac:dyDescent="0.25">
      <c r="A39" s="41" t="s">
        <v>41</v>
      </c>
      <c r="B39" s="41" t="s">
        <v>250</v>
      </c>
      <c r="C39" s="42">
        <v>2</v>
      </c>
      <c r="D39" s="43">
        <f t="shared" si="12"/>
        <v>50</v>
      </c>
      <c r="E39" s="44">
        <f t="shared" si="13"/>
        <v>25</v>
      </c>
      <c r="F39" s="45">
        <v>20</v>
      </c>
      <c r="G39" s="42">
        <v>0</v>
      </c>
      <c r="H39" s="42">
        <v>30</v>
      </c>
      <c r="I39" s="99"/>
      <c r="J39" s="99"/>
      <c r="K39" s="99"/>
      <c r="L39" s="99"/>
      <c r="M39" s="99"/>
      <c r="N39" s="46">
        <v>0</v>
      </c>
      <c r="O39" s="42"/>
      <c r="P39" s="42"/>
      <c r="Q39" s="42"/>
      <c r="R39" s="42"/>
      <c r="S39" s="42"/>
    </row>
    <row r="40" spans="1:19" ht="15.95" customHeight="1" x14ac:dyDescent="0.25">
      <c r="A40" s="16" t="s">
        <v>41</v>
      </c>
      <c r="B40" s="16" t="s">
        <v>386</v>
      </c>
      <c r="C40" s="17">
        <v>1</v>
      </c>
      <c r="D40" s="18">
        <f t="shared" ref="D40" si="20">SUM(F40:S40)</f>
        <v>48</v>
      </c>
      <c r="E40" s="19">
        <f t="shared" ref="E40" si="21">D40/C40</f>
        <v>48</v>
      </c>
      <c r="F40" s="20">
        <v>0</v>
      </c>
      <c r="G40" s="17">
        <v>0</v>
      </c>
      <c r="H40" s="17">
        <v>0</v>
      </c>
      <c r="I40" s="99"/>
      <c r="J40" s="99"/>
      <c r="K40" s="99"/>
      <c r="L40" s="99"/>
      <c r="M40" s="99"/>
      <c r="N40" s="21">
        <v>48</v>
      </c>
      <c r="O40" s="17"/>
      <c r="P40" s="17"/>
      <c r="Q40" s="17"/>
      <c r="R40" s="17"/>
      <c r="S40" s="17"/>
    </row>
    <row r="41" spans="1:19" ht="15.95" customHeight="1" x14ac:dyDescent="0.25">
      <c r="A41" s="16" t="s">
        <v>41</v>
      </c>
      <c r="B41" s="16" t="s">
        <v>252</v>
      </c>
      <c r="C41" s="17">
        <v>1</v>
      </c>
      <c r="D41" s="18">
        <f t="shared" si="12"/>
        <v>40</v>
      </c>
      <c r="E41" s="19">
        <f t="shared" si="13"/>
        <v>40</v>
      </c>
      <c r="F41" s="20">
        <v>0</v>
      </c>
      <c r="G41" s="17">
        <v>40</v>
      </c>
      <c r="H41" s="17">
        <v>0</v>
      </c>
      <c r="I41" s="99"/>
      <c r="J41" s="99"/>
      <c r="K41" s="99"/>
      <c r="L41" s="99"/>
      <c r="M41" s="99"/>
      <c r="N41" s="21">
        <v>0</v>
      </c>
      <c r="O41" s="17"/>
      <c r="P41" s="17"/>
      <c r="Q41" s="17"/>
      <c r="R41" s="17"/>
      <c r="S41" s="17"/>
    </row>
    <row r="42" spans="1:19" ht="15.95" customHeight="1" x14ac:dyDescent="0.25">
      <c r="A42" s="41" t="s">
        <v>41</v>
      </c>
      <c r="B42" s="41" t="s">
        <v>253</v>
      </c>
      <c r="C42" s="42">
        <v>2</v>
      </c>
      <c r="D42" s="43">
        <f t="shared" si="12"/>
        <v>40</v>
      </c>
      <c r="E42" s="44">
        <f t="shared" si="13"/>
        <v>20</v>
      </c>
      <c r="F42" s="45">
        <v>25</v>
      </c>
      <c r="G42" s="42">
        <v>15</v>
      </c>
      <c r="H42" s="42">
        <v>0</v>
      </c>
      <c r="I42" s="99"/>
      <c r="J42" s="99"/>
      <c r="K42" s="99"/>
      <c r="L42" s="99"/>
      <c r="M42" s="99"/>
      <c r="N42" s="46">
        <v>0</v>
      </c>
      <c r="O42" s="42"/>
      <c r="P42" s="42"/>
      <c r="Q42" s="42"/>
      <c r="R42" s="42"/>
      <c r="S42" s="42"/>
    </row>
    <row r="43" spans="1:19" ht="15.95" customHeight="1" x14ac:dyDescent="0.25">
      <c r="A43" s="16" t="s">
        <v>41</v>
      </c>
      <c r="B43" s="16" t="s">
        <v>387</v>
      </c>
      <c r="C43" s="17">
        <v>1</v>
      </c>
      <c r="D43" s="18">
        <f t="shared" ref="D43:D44" si="22">SUM(F43:S43)</f>
        <v>36</v>
      </c>
      <c r="E43" s="19">
        <f t="shared" ref="E43:E44" si="23">D43/C43</f>
        <v>36</v>
      </c>
      <c r="F43" s="20">
        <v>0</v>
      </c>
      <c r="G43" s="17">
        <v>0</v>
      </c>
      <c r="H43" s="17">
        <v>0</v>
      </c>
      <c r="I43" s="99"/>
      <c r="J43" s="99"/>
      <c r="K43" s="99"/>
      <c r="L43" s="99"/>
      <c r="M43" s="99"/>
      <c r="N43" s="21">
        <v>36</v>
      </c>
      <c r="O43" s="17"/>
      <c r="P43" s="17"/>
      <c r="Q43" s="17"/>
      <c r="R43" s="17"/>
      <c r="S43" s="17"/>
    </row>
    <row r="44" spans="1:19" ht="15.95" customHeight="1" x14ac:dyDescent="0.25">
      <c r="A44" s="41" t="s">
        <v>41</v>
      </c>
      <c r="B44" s="41" t="s">
        <v>263</v>
      </c>
      <c r="C44" s="42">
        <v>2</v>
      </c>
      <c r="D44" s="43">
        <f t="shared" si="22"/>
        <v>36</v>
      </c>
      <c r="E44" s="44">
        <f t="shared" si="23"/>
        <v>18</v>
      </c>
      <c r="F44" s="45">
        <v>0</v>
      </c>
      <c r="G44" s="42">
        <v>18</v>
      </c>
      <c r="H44" s="42">
        <v>0</v>
      </c>
      <c r="I44" s="99"/>
      <c r="J44" s="99"/>
      <c r="K44" s="99"/>
      <c r="L44" s="99"/>
      <c r="M44" s="99"/>
      <c r="N44" s="46">
        <v>18</v>
      </c>
      <c r="O44" s="42"/>
      <c r="P44" s="42"/>
      <c r="Q44" s="42"/>
      <c r="R44" s="42"/>
      <c r="S44" s="42"/>
    </row>
    <row r="45" spans="1:19" ht="15.95" customHeight="1" x14ac:dyDescent="0.25">
      <c r="A45" s="16" t="s">
        <v>41</v>
      </c>
      <c r="B45" s="16" t="s">
        <v>254</v>
      </c>
      <c r="C45" s="17">
        <v>1</v>
      </c>
      <c r="D45" s="18">
        <f t="shared" si="12"/>
        <v>30</v>
      </c>
      <c r="E45" s="19">
        <f t="shared" si="13"/>
        <v>30</v>
      </c>
      <c r="F45" s="20">
        <v>0</v>
      </c>
      <c r="G45" s="17">
        <v>30</v>
      </c>
      <c r="H45" s="17">
        <v>0</v>
      </c>
      <c r="I45" s="99"/>
      <c r="J45" s="99"/>
      <c r="K45" s="99"/>
      <c r="L45" s="99"/>
      <c r="M45" s="99"/>
      <c r="N45" s="21">
        <v>0</v>
      </c>
      <c r="O45" s="17"/>
      <c r="P45" s="17"/>
      <c r="Q45" s="17"/>
      <c r="R45" s="17"/>
      <c r="S45" s="17"/>
    </row>
    <row r="46" spans="1:19" ht="15.95" customHeight="1" x14ac:dyDescent="0.25">
      <c r="A46" s="16" t="s">
        <v>41</v>
      </c>
      <c r="B46" s="16" t="s">
        <v>388</v>
      </c>
      <c r="C46" s="17">
        <v>1</v>
      </c>
      <c r="D46" s="18">
        <f t="shared" si="12"/>
        <v>30</v>
      </c>
      <c r="E46" s="19">
        <f t="shared" si="13"/>
        <v>30</v>
      </c>
      <c r="F46" s="20">
        <v>0</v>
      </c>
      <c r="G46" s="17">
        <v>0</v>
      </c>
      <c r="H46" s="17">
        <v>0</v>
      </c>
      <c r="I46" s="99"/>
      <c r="J46" s="99"/>
      <c r="K46" s="99"/>
      <c r="L46" s="99"/>
      <c r="M46" s="99"/>
      <c r="N46" s="21">
        <v>30</v>
      </c>
      <c r="O46" s="17"/>
      <c r="P46" s="17"/>
      <c r="Q46" s="17"/>
      <c r="R46" s="17"/>
      <c r="S46" s="17"/>
    </row>
    <row r="47" spans="1:19" ht="15.95" customHeight="1" x14ac:dyDescent="0.25">
      <c r="A47" s="16" t="s">
        <v>41</v>
      </c>
      <c r="B47" s="16" t="s">
        <v>255</v>
      </c>
      <c r="C47" s="17">
        <v>1</v>
      </c>
      <c r="D47" s="18">
        <f t="shared" si="12"/>
        <v>28</v>
      </c>
      <c r="E47" s="19">
        <f t="shared" si="13"/>
        <v>28</v>
      </c>
      <c r="F47" s="20">
        <v>0</v>
      </c>
      <c r="G47" s="17">
        <v>28</v>
      </c>
      <c r="H47" s="17">
        <v>0</v>
      </c>
      <c r="I47" s="99"/>
      <c r="J47" s="99"/>
      <c r="K47" s="99"/>
      <c r="L47" s="99"/>
      <c r="M47" s="99"/>
      <c r="N47" s="21">
        <v>0</v>
      </c>
      <c r="O47" s="17"/>
      <c r="P47" s="17"/>
      <c r="Q47" s="17"/>
      <c r="R47" s="17"/>
      <c r="S47" s="17"/>
    </row>
    <row r="48" spans="1:19" ht="15.95" customHeight="1" x14ac:dyDescent="0.25">
      <c r="A48" s="16" t="s">
        <v>41</v>
      </c>
      <c r="B48" s="16" t="s">
        <v>256</v>
      </c>
      <c r="C48" s="17">
        <v>1</v>
      </c>
      <c r="D48" s="18">
        <f t="shared" si="12"/>
        <v>28</v>
      </c>
      <c r="E48" s="19">
        <f t="shared" si="13"/>
        <v>28</v>
      </c>
      <c r="F48" s="20">
        <v>0</v>
      </c>
      <c r="G48" s="17">
        <v>0</v>
      </c>
      <c r="H48" s="17">
        <v>28</v>
      </c>
      <c r="I48" s="99"/>
      <c r="J48" s="99"/>
      <c r="K48" s="99"/>
      <c r="L48" s="99"/>
      <c r="M48" s="99"/>
      <c r="N48" s="21">
        <v>0</v>
      </c>
      <c r="O48" s="17"/>
      <c r="P48" s="17"/>
      <c r="Q48" s="17"/>
      <c r="R48" s="17"/>
      <c r="S48" s="17"/>
    </row>
    <row r="49" spans="1:19" ht="15.95" customHeight="1" x14ac:dyDescent="0.25">
      <c r="A49" s="41" t="s">
        <v>41</v>
      </c>
      <c r="B49" s="41" t="s">
        <v>280</v>
      </c>
      <c r="C49" s="42">
        <v>2</v>
      </c>
      <c r="D49" s="43">
        <f t="shared" ref="D49" si="24">SUM(F49:S49)</f>
        <v>27</v>
      </c>
      <c r="E49" s="44">
        <f t="shared" ref="E49" si="25">D49/C49</f>
        <v>13.5</v>
      </c>
      <c r="F49" s="45">
        <v>0</v>
      </c>
      <c r="G49" s="42">
        <v>3</v>
      </c>
      <c r="H49" s="42">
        <v>0</v>
      </c>
      <c r="I49" s="99"/>
      <c r="J49" s="99"/>
      <c r="K49" s="99"/>
      <c r="L49" s="99"/>
      <c r="M49" s="99"/>
      <c r="N49" s="46">
        <v>24</v>
      </c>
      <c r="O49" s="42"/>
      <c r="P49" s="42"/>
      <c r="Q49" s="42"/>
      <c r="R49" s="42"/>
      <c r="S49" s="42"/>
    </row>
    <row r="50" spans="1:19" ht="15.95" customHeight="1" x14ac:dyDescent="0.25">
      <c r="A50" s="16" t="s">
        <v>41</v>
      </c>
      <c r="B50" s="16" t="s">
        <v>257</v>
      </c>
      <c r="C50" s="17">
        <v>1</v>
      </c>
      <c r="D50" s="18">
        <f t="shared" si="12"/>
        <v>25</v>
      </c>
      <c r="E50" s="19">
        <f t="shared" si="13"/>
        <v>25</v>
      </c>
      <c r="F50" s="20">
        <v>0</v>
      </c>
      <c r="G50" s="17">
        <v>25</v>
      </c>
      <c r="H50" s="17">
        <v>0</v>
      </c>
      <c r="I50" s="99"/>
      <c r="J50" s="99"/>
      <c r="K50" s="99"/>
      <c r="L50" s="99"/>
      <c r="M50" s="99"/>
      <c r="N50" s="21">
        <v>0</v>
      </c>
      <c r="O50" s="17"/>
      <c r="P50" s="17"/>
      <c r="Q50" s="17"/>
      <c r="R50" s="17"/>
      <c r="S50" s="17"/>
    </row>
    <row r="51" spans="1:19" ht="15.95" customHeight="1" x14ac:dyDescent="0.25">
      <c r="A51" s="41" t="s">
        <v>41</v>
      </c>
      <c r="B51" s="41" t="s">
        <v>269</v>
      </c>
      <c r="C51" s="42">
        <v>2</v>
      </c>
      <c r="D51" s="43">
        <f t="shared" ref="D51" si="26">SUM(F51:S51)</f>
        <v>24</v>
      </c>
      <c r="E51" s="44">
        <f t="shared" ref="E51" si="27">D51/C51</f>
        <v>12</v>
      </c>
      <c r="F51" s="45">
        <v>0</v>
      </c>
      <c r="G51" s="42">
        <v>12</v>
      </c>
      <c r="H51" s="42">
        <v>0</v>
      </c>
      <c r="I51" s="99"/>
      <c r="J51" s="99"/>
      <c r="K51" s="99"/>
      <c r="L51" s="99"/>
      <c r="M51" s="99"/>
      <c r="N51" s="46">
        <v>12</v>
      </c>
      <c r="O51" s="42"/>
      <c r="P51" s="42"/>
      <c r="Q51" s="42"/>
      <c r="R51" s="42"/>
      <c r="S51" s="42"/>
    </row>
    <row r="52" spans="1:19" ht="15.95" customHeight="1" x14ac:dyDescent="0.25">
      <c r="A52" s="16" t="s">
        <v>41</v>
      </c>
      <c r="B52" s="16" t="s">
        <v>258</v>
      </c>
      <c r="C52" s="17">
        <v>1</v>
      </c>
      <c r="D52" s="18">
        <f t="shared" si="12"/>
        <v>22</v>
      </c>
      <c r="E52" s="19">
        <f t="shared" si="13"/>
        <v>22</v>
      </c>
      <c r="F52" s="20">
        <v>0</v>
      </c>
      <c r="G52" s="17">
        <v>22</v>
      </c>
      <c r="H52" s="17">
        <v>0</v>
      </c>
      <c r="I52" s="99"/>
      <c r="J52" s="99"/>
      <c r="K52" s="99"/>
      <c r="L52" s="99"/>
      <c r="M52" s="99"/>
      <c r="N52" s="21">
        <v>0</v>
      </c>
      <c r="O52" s="17"/>
      <c r="P52" s="17"/>
      <c r="Q52" s="17"/>
      <c r="R52" s="17"/>
      <c r="S52" s="17"/>
    </row>
    <row r="53" spans="1:19" ht="15.95" customHeight="1" x14ac:dyDescent="0.25">
      <c r="A53" s="16" t="s">
        <v>41</v>
      </c>
      <c r="B53" s="16" t="s">
        <v>259</v>
      </c>
      <c r="C53" s="17">
        <v>1</v>
      </c>
      <c r="D53" s="18">
        <f t="shared" si="12"/>
        <v>22</v>
      </c>
      <c r="E53" s="19">
        <f t="shared" si="13"/>
        <v>22</v>
      </c>
      <c r="F53" s="20">
        <v>0</v>
      </c>
      <c r="G53" s="17">
        <v>0</v>
      </c>
      <c r="H53" s="17">
        <v>22</v>
      </c>
      <c r="I53" s="99"/>
      <c r="J53" s="99"/>
      <c r="K53" s="99"/>
      <c r="L53" s="99"/>
      <c r="M53" s="99"/>
      <c r="N53" s="21">
        <v>0</v>
      </c>
      <c r="O53" s="17"/>
      <c r="P53" s="17"/>
      <c r="Q53" s="17"/>
      <c r="R53" s="17"/>
      <c r="S53" s="17"/>
    </row>
    <row r="54" spans="1:19" ht="15.95" customHeight="1" x14ac:dyDescent="0.25">
      <c r="A54" s="16" t="s">
        <v>41</v>
      </c>
      <c r="B54" s="16" t="s">
        <v>260</v>
      </c>
      <c r="C54" s="17">
        <v>1</v>
      </c>
      <c r="D54" s="18">
        <f t="shared" si="12"/>
        <v>22</v>
      </c>
      <c r="E54" s="19">
        <f t="shared" si="13"/>
        <v>22</v>
      </c>
      <c r="F54" s="20">
        <v>22</v>
      </c>
      <c r="G54" s="17">
        <v>0</v>
      </c>
      <c r="H54" s="17">
        <v>0</v>
      </c>
      <c r="I54" s="99"/>
      <c r="J54" s="99"/>
      <c r="K54" s="99"/>
      <c r="L54" s="99"/>
      <c r="M54" s="99"/>
      <c r="N54" s="21">
        <v>0</v>
      </c>
      <c r="O54" s="17"/>
      <c r="P54" s="17"/>
      <c r="Q54" s="17"/>
      <c r="R54" s="17"/>
      <c r="S54" s="17"/>
    </row>
    <row r="55" spans="1:19" ht="15.95" customHeight="1" x14ac:dyDescent="0.25">
      <c r="A55" s="16" t="s">
        <v>41</v>
      </c>
      <c r="B55" s="16" t="s">
        <v>261</v>
      </c>
      <c r="C55" s="17">
        <v>1</v>
      </c>
      <c r="D55" s="18">
        <f t="shared" si="12"/>
        <v>20</v>
      </c>
      <c r="E55" s="19">
        <f t="shared" si="13"/>
        <v>20</v>
      </c>
      <c r="F55" s="20">
        <v>0</v>
      </c>
      <c r="G55" s="17">
        <v>0</v>
      </c>
      <c r="H55" s="17">
        <v>20</v>
      </c>
      <c r="I55" s="99"/>
      <c r="J55" s="99"/>
      <c r="K55" s="99"/>
      <c r="L55" s="99"/>
      <c r="M55" s="99"/>
      <c r="N55" s="21">
        <v>0</v>
      </c>
      <c r="O55" s="17"/>
      <c r="P55" s="17"/>
      <c r="Q55" s="17"/>
      <c r="R55" s="17"/>
      <c r="S55" s="17"/>
    </row>
    <row r="56" spans="1:19" ht="15.95" customHeight="1" x14ac:dyDescent="0.25">
      <c r="A56" s="16" t="s">
        <v>41</v>
      </c>
      <c r="B56" s="16" t="s">
        <v>262</v>
      </c>
      <c r="C56" s="17">
        <v>1</v>
      </c>
      <c r="D56" s="18">
        <f t="shared" si="12"/>
        <v>20</v>
      </c>
      <c r="E56" s="19">
        <f t="shared" si="13"/>
        <v>20</v>
      </c>
      <c r="F56" s="20">
        <v>0</v>
      </c>
      <c r="G56" s="17">
        <v>20</v>
      </c>
      <c r="H56" s="17">
        <v>0</v>
      </c>
      <c r="I56" s="99"/>
      <c r="J56" s="99"/>
      <c r="K56" s="99"/>
      <c r="L56" s="99"/>
      <c r="M56" s="99"/>
      <c r="N56" s="21">
        <v>0</v>
      </c>
      <c r="O56" s="17"/>
      <c r="P56" s="17"/>
      <c r="Q56" s="17"/>
      <c r="R56" s="17"/>
      <c r="S56" s="17"/>
    </row>
    <row r="57" spans="1:19" ht="15.95" customHeight="1" x14ac:dyDescent="0.25">
      <c r="A57" s="16" t="s">
        <v>41</v>
      </c>
      <c r="B57" s="16" t="s">
        <v>264</v>
      </c>
      <c r="C57" s="17">
        <v>1</v>
      </c>
      <c r="D57" s="18">
        <f t="shared" si="12"/>
        <v>18</v>
      </c>
      <c r="E57" s="19">
        <f t="shared" si="13"/>
        <v>18</v>
      </c>
      <c r="F57" s="20">
        <v>0</v>
      </c>
      <c r="G57" s="17">
        <v>0</v>
      </c>
      <c r="H57" s="17">
        <v>18</v>
      </c>
      <c r="I57" s="99"/>
      <c r="J57" s="99"/>
      <c r="K57" s="99"/>
      <c r="L57" s="99"/>
      <c r="M57" s="99"/>
      <c r="N57" s="21">
        <v>0</v>
      </c>
      <c r="O57" s="17"/>
      <c r="P57" s="17"/>
      <c r="Q57" s="17"/>
      <c r="R57" s="17"/>
      <c r="S57" s="17"/>
    </row>
    <row r="58" spans="1:19" ht="15.95" customHeight="1" x14ac:dyDescent="0.25">
      <c r="A58" s="16" t="s">
        <v>41</v>
      </c>
      <c r="B58" s="16" t="s">
        <v>265</v>
      </c>
      <c r="C58" s="17">
        <v>1</v>
      </c>
      <c r="D58" s="18">
        <f t="shared" si="12"/>
        <v>18</v>
      </c>
      <c r="E58" s="19">
        <f t="shared" si="13"/>
        <v>18</v>
      </c>
      <c r="F58" s="20">
        <v>18</v>
      </c>
      <c r="G58" s="17">
        <v>0</v>
      </c>
      <c r="H58" s="17">
        <v>0</v>
      </c>
      <c r="I58" s="99"/>
      <c r="J58" s="99"/>
      <c r="K58" s="99"/>
      <c r="L58" s="99"/>
      <c r="M58" s="99"/>
      <c r="N58" s="21">
        <v>0</v>
      </c>
      <c r="O58" s="17"/>
      <c r="P58" s="17"/>
      <c r="Q58" s="17"/>
      <c r="R58" s="17"/>
      <c r="S58" s="17"/>
    </row>
    <row r="59" spans="1:19" ht="15.95" customHeight="1" x14ac:dyDescent="0.25">
      <c r="A59" s="41" t="s">
        <v>41</v>
      </c>
      <c r="B59" s="41" t="s">
        <v>266</v>
      </c>
      <c r="C59" s="42">
        <v>2</v>
      </c>
      <c r="D59" s="43">
        <f t="shared" si="12"/>
        <v>17</v>
      </c>
      <c r="E59" s="44">
        <f t="shared" si="13"/>
        <v>8.5</v>
      </c>
      <c r="F59" s="45">
        <v>0</v>
      </c>
      <c r="G59" s="42">
        <v>0</v>
      </c>
      <c r="H59" s="42">
        <v>15</v>
      </c>
      <c r="I59" s="99"/>
      <c r="J59" s="99"/>
      <c r="K59" s="99"/>
      <c r="L59" s="99"/>
      <c r="M59" s="99"/>
      <c r="N59" s="46">
        <v>2</v>
      </c>
      <c r="O59" s="42"/>
      <c r="P59" s="42"/>
      <c r="Q59" s="42"/>
      <c r="R59" s="42"/>
      <c r="S59" s="42"/>
    </row>
    <row r="60" spans="1:19" ht="15.95" customHeight="1" x14ac:dyDescent="0.25">
      <c r="A60" s="16" t="s">
        <v>41</v>
      </c>
      <c r="B60" s="16" t="s">
        <v>267</v>
      </c>
      <c r="C60" s="17">
        <v>1</v>
      </c>
      <c r="D60" s="18">
        <f t="shared" si="12"/>
        <v>15</v>
      </c>
      <c r="E60" s="19">
        <f t="shared" si="13"/>
        <v>15</v>
      </c>
      <c r="F60" s="20">
        <v>15</v>
      </c>
      <c r="G60" s="17">
        <v>0</v>
      </c>
      <c r="H60" s="17">
        <v>0</v>
      </c>
      <c r="I60" s="99"/>
      <c r="J60" s="99"/>
      <c r="K60" s="99"/>
      <c r="L60" s="99"/>
      <c r="M60" s="99"/>
      <c r="N60" s="21">
        <v>0</v>
      </c>
      <c r="O60" s="17"/>
      <c r="P60" s="17"/>
      <c r="Q60" s="17"/>
      <c r="R60" s="17"/>
      <c r="S60" s="17"/>
    </row>
    <row r="61" spans="1:19" ht="15.95" customHeight="1" x14ac:dyDescent="0.25">
      <c r="A61" s="16" t="s">
        <v>41</v>
      </c>
      <c r="B61" s="16" t="s">
        <v>268</v>
      </c>
      <c r="C61" s="17">
        <v>1</v>
      </c>
      <c r="D61" s="18">
        <f t="shared" si="12"/>
        <v>12</v>
      </c>
      <c r="E61" s="19">
        <f t="shared" si="13"/>
        <v>12</v>
      </c>
      <c r="F61" s="20">
        <v>12</v>
      </c>
      <c r="G61" s="17">
        <v>0</v>
      </c>
      <c r="H61" s="17">
        <v>0</v>
      </c>
      <c r="I61" s="99"/>
      <c r="J61" s="99"/>
      <c r="K61" s="99"/>
      <c r="L61" s="99"/>
      <c r="M61" s="99"/>
      <c r="N61" s="21">
        <v>0</v>
      </c>
      <c r="O61" s="17"/>
      <c r="P61" s="17"/>
      <c r="Q61" s="17"/>
      <c r="R61" s="17"/>
      <c r="S61" s="17"/>
    </row>
    <row r="62" spans="1:19" ht="15.95" customHeight="1" x14ac:dyDescent="0.25">
      <c r="A62" s="16" t="s">
        <v>41</v>
      </c>
      <c r="B62" s="16" t="s">
        <v>270</v>
      </c>
      <c r="C62" s="17">
        <v>1</v>
      </c>
      <c r="D62" s="18">
        <f t="shared" si="12"/>
        <v>12</v>
      </c>
      <c r="E62" s="19">
        <f t="shared" si="13"/>
        <v>12</v>
      </c>
      <c r="F62" s="20">
        <v>0</v>
      </c>
      <c r="G62" s="17">
        <v>0</v>
      </c>
      <c r="H62" s="17">
        <v>12</v>
      </c>
      <c r="I62" s="99"/>
      <c r="J62" s="99"/>
      <c r="K62" s="99"/>
      <c r="L62" s="99"/>
      <c r="M62" s="99"/>
      <c r="N62" s="21">
        <v>0</v>
      </c>
      <c r="O62" s="17"/>
      <c r="P62" s="17"/>
      <c r="Q62" s="17"/>
      <c r="R62" s="17"/>
      <c r="S62" s="17"/>
    </row>
    <row r="63" spans="1:19" ht="15.95" customHeight="1" x14ac:dyDescent="0.25">
      <c r="A63" s="16" t="s">
        <v>41</v>
      </c>
      <c r="B63" s="16" t="s">
        <v>271</v>
      </c>
      <c r="C63" s="17">
        <v>1</v>
      </c>
      <c r="D63" s="18">
        <f t="shared" si="12"/>
        <v>10</v>
      </c>
      <c r="E63" s="19">
        <f t="shared" si="13"/>
        <v>10</v>
      </c>
      <c r="F63" s="20">
        <v>0</v>
      </c>
      <c r="G63" s="17">
        <v>0</v>
      </c>
      <c r="H63" s="17">
        <v>10</v>
      </c>
      <c r="I63" s="99"/>
      <c r="J63" s="99"/>
      <c r="K63" s="99"/>
      <c r="L63" s="99"/>
      <c r="M63" s="99"/>
      <c r="N63" s="21">
        <v>0</v>
      </c>
      <c r="O63" s="17"/>
      <c r="P63" s="17"/>
      <c r="Q63" s="17"/>
      <c r="R63" s="17"/>
      <c r="S63" s="17"/>
    </row>
    <row r="64" spans="1:19" ht="15.95" customHeight="1" x14ac:dyDescent="0.25">
      <c r="A64" s="16" t="s">
        <v>41</v>
      </c>
      <c r="B64" s="16" t="s">
        <v>272</v>
      </c>
      <c r="C64" s="17">
        <v>1</v>
      </c>
      <c r="D64" s="18">
        <f t="shared" si="12"/>
        <v>10</v>
      </c>
      <c r="E64" s="19">
        <f t="shared" si="13"/>
        <v>10</v>
      </c>
      <c r="F64" s="20">
        <v>10</v>
      </c>
      <c r="G64" s="17">
        <v>0</v>
      </c>
      <c r="H64" s="17">
        <v>0</v>
      </c>
      <c r="I64" s="99"/>
      <c r="J64" s="99"/>
      <c r="K64" s="99"/>
      <c r="L64" s="99"/>
      <c r="M64" s="99"/>
      <c r="N64" s="21">
        <v>0</v>
      </c>
      <c r="O64" s="17"/>
      <c r="P64" s="17"/>
      <c r="Q64" s="17"/>
      <c r="R64" s="17"/>
      <c r="S64" s="17"/>
    </row>
    <row r="65" spans="1:19" ht="15.95" customHeight="1" x14ac:dyDescent="0.25">
      <c r="A65" s="16" t="s">
        <v>41</v>
      </c>
      <c r="B65" s="16" t="s">
        <v>389</v>
      </c>
      <c r="C65" s="17">
        <v>1</v>
      </c>
      <c r="D65" s="18">
        <f t="shared" si="12"/>
        <v>6</v>
      </c>
      <c r="E65" s="19">
        <f t="shared" si="13"/>
        <v>6</v>
      </c>
      <c r="F65" s="20">
        <v>0</v>
      </c>
      <c r="G65" s="17">
        <v>0</v>
      </c>
      <c r="H65" s="17">
        <v>0</v>
      </c>
      <c r="I65" s="99"/>
      <c r="J65" s="99"/>
      <c r="K65" s="99"/>
      <c r="L65" s="99"/>
      <c r="M65" s="99"/>
      <c r="N65" s="21">
        <v>6</v>
      </c>
      <c r="O65" s="17"/>
      <c r="P65" s="17"/>
      <c r="Q65" s="17"/>
      <c r="R65" s="17"/>
      <c r="S65" s="17"/>
    </row>
    <row r="66" spans="1:19" ht="15.95" customHeight="1" x14ac:dyDescent="0.25">
      <c r="A66" s="16" t="s">
        <v>41</v>
      </c>
      <c r="B66" s="16" t="s">
        <v>390</v>
      </c>
      <c r="C66" s="17">
        <v>1</v>
      </c>
      <c r="D66" s="18">
        <f t="shared" si="12"/>
        <v>5</v>
      </c>
      <c r="E66" s="19">
        <f t="shared" si="13"/>
        <v>5</v>
      </c>
      <c r="F66" s="20">
        <v>0</v>
      </c>
      <c r="G66" s="17">
        <v>0</v>
      </c>
      <c r="H66" s="17">
        <v>0</v>
      </c>
      <c r="I66" s="99"/>
      <c r="J66" s="99"/>
      <c r="K66" s="99"/>
      <c r="L66" s="99"/>
      <c r="M66" s="99"/>
      <c r="N66" s="21">
        <v>5</v>
      </c>
      <c r="O66" s="17"/>
      <c r="P66" s="17"/>
      <c r="Q66" s="17"/>
      <c r="R66" s="17"/>
      <c r="S66" s="17"/>
    </row>
    <row r="67" spans="1:19" ht="15.95" customHeight="1" x14ac:dyDescent="0.25">
      <c r="A67" s="16" t="s">
        <v>41</v>
      </c>
      <c r="B67" s="16" t="s">
        <v>273</v>
      </c>
      <c r="C67" s="17">
        <v>1</v>
      </c>
      <c r="D67" s="18">
        <f t="shared" si="12"/>
        <v>5</v>
      </c>
      <c r="E67" s="19">
        <f t="shared" si="13"/>
        <v>5</v>
      </c>
      <c r="F67" s="20">
        <v>0</v>
      </c>
      <c r="G67" s="17">
        <v>0</v>
      </c>
      <c r="H67" s="17">
        <v>5</v>
      </c>
      <c r="I67" s="99"/>
      <c r="J67" s="99"/>
      <c r="K67" s="99"/>
      <c r="L67" s="99"/>
      <c r="M67" s="99"/>
      <c r="N67" s="21">
        <v>0</v>
      </c>
      <c r="O67" s="17"/>
      <c r="P67" s="17"/>
      <c r="Q67" s="17"/>
      <c r="R67" s="17"/>
      <c r="S67" s="17"/>
    </row>
    <row r="68" spans="1:19" ht="15.95" customHeight="1" x14ac:dyDescent="0.25">
      <c r="A68" s="16" t="s">
        <v>41</v>
      </c>
      <c r="B68" s="16" t="s">
        <v>274</v>
      </c>
      <c r="C68" s="17">
        <v>1</v>
      </c>
      <c r="D68" s="18">
        <f t="shared" si="12"/>
        <v>5</v>
      </c>
      <c r="E68" s="19">
        <f t="shared" si="13"/>
        <v>5</v>
      </c>
      <c r="F68" s="20">
        <v>5</v>
      </c>
      <c r="G68" s="17">
        <v>0</v>
      </c>
      <c r="H68" s="17">
        <v>0</v>
      </c>
      <c r="I68" s="99"/>
      <c r="J68" s="99"/>
      <c r="K68" s="99"/>
      <c r="L68" s="99"/>
      <c r="M68" s="99"/>
      <c r="N68" s="21">
        <v>0</v>
      </c>
      <c r="O68" s="17"/>
      <c r="P68" s="17"/>
      <c r="Q68" s="17"/>
      <c r="R68" s="17"/>
      <c r="S68" s="17"/>
    </row>
    <row r="69" spans="1:19" ht="15.95" customHeight="1" x14ac:dyDescent="0.25">
      <c r="A69" s="41" t="s">
        <v>41</v>
      </c>
      <c r="B69" s="41" t="s">
        <v>275</v>
      </c>
      <c r="C69" s="42">
        <v>2</v>
      </c>
      <c r="D69" s="43">
        <f t="shared" si="12"/>
        <v>5</v>
      </c>
      <c r="E69" s="44">
        <f t="shared" si="13"/>
        <v>2.5</v>
      </c>
      <c r="F69" s="45">
        <v>1</v>
      </c>
      <c r="G69" s="42">
        <v>0</v>
      </c>
      <c r="H69" s="42">
        <v>4</v>
      </c>
      <c r="I69" s="99"/>
      <c r="J69" s="99"/>
      <c r="K69" s="99"/>
      <c r="L69" s="99"/>
      <c r="M69" s="99"/>
      <c r="N69" s="46">
        <v>0</v>
      </c>
      <c r="O69" s="42"/>
      <c r="P69" s="42"/>
      <c r="Q69" s="42"/>
      <c r="R69" s="42"/>
      <c r="S69" s="42"/>
    </row>
    <row r="70" spans="1:19" ht="15.95" customHeight="1" x14ac:dyDescent="0.25">
      <c r="A70" s="16" t="s">
        <v>41</v>
      </c>
      <c r="B70" s="16" t="s">
        <v>391</v>
      </c>
      <c r="C70" s="17">
        <v>1</v>
      </c>
      <c r="D70" s="18">
        <f t="shared" ref="D70" si="28">SUM(F70:S70)</f>
        <v>4</v>
      </c>
      <c r="E70" s="19">
        <f t="shared" ref="E70" si="29">D70/C70</f>
        <v>4</v>
      </c>
      <c r="F70" s="20">
        <v>0</v>
      </c>
      <c r="G70" s="17">
        <v>0</v>
      </c>
      <c r="H70" s="17">
        <v>0</v>
      </c>
      <c r="I70" s="99"/>
      <c r="J70" s="99"/>
      <c r="K70" s="99"/>
      <c r="L70" s="99"/>
      <c r="M70" s="99"/>
      <c r="N70" s="21">
        <v>4</v>
      </c>
      <c r="O70" s="17"/>
      <c r="P70" s="17"/>
      <c r="Q70" s="17"/>
      <c r="R70" s="17"/>
      <c r="S70" s="17"/>
    </row>
    <row r="71" spans="1:19" ht="15.95" customHeight="1" x14ac:dyDescent="0.25">
      <c r="A71" s="16" t="s">
        <v>41</v>
      </c>
      <c r="B71" s="16" t="s">
        <v>276</v>
      </c>
      <c r="C71" s="17">
        <v>1</v>
      </c>
      <c r="D71" s="18">
        <f t="shared" si="12"/>
        <v>4</v>
      </c>
      <c r="E71" s="19">
        <f t="shared" si="13"/>
        <v>4</v>
      </c>
      <c r="F71" s="20">
        <v>0</v>
      </c>
      <c r="G71" s="17">
        <v>4</v>
      </c>
      <c r="H71" s="17">
        <v>0</v>
      </c>
      <c r="I71" s="99"/>
      <c r="J71" s="99"/>
      <c r="K71" s="99"/>
      <c r="L71" s="99"/>
      <c r="M71" s="99"/>
      <c r="N71" s="21">
        <v>0</v>
      </c>
      <c r="O71" s="17"/>
      <c r="P71" s="17"/>
      <c r="Q71" s="17"/>
      <c r="R71" s="17"/>
      <c r="S71" s="17"/>
    </row>
    <row r="72" spans="1:19" ht="15.95" customHeight="1" x14ac:dyDescent="0.25">
      <c r="A72" s="16" t="s">
        <v>41</v>
      </c>
      <c r="B72" s="16" t="s">
        <v>278</v>
      </c>
      <c r="C72" s="17">
        <v>1</v>
      </c>
      <c r="D72" s="18">
        <f t="shared" si="12"/>
        <v>3</v>
      </c>
      <c r="E72" s="19">
        <f t="shared" si="13"/>
        <v>3</v>
      </c>
      <c r="F72" s="20">
        <v>3</v>
      </c>
      <c r="G72" s="17">
        <v>0</v>
      </c>
      <c r="H72" s="17">
        <v>0</v>
      </c>
      <c r="I72" s="99"/>
      <c r="J72" s="99"/>
      <c r="K72" s="99"/>
      <c r="L72" s="99"/>
      <c r="M72" s="99"/>
      <c r="N72" s="21">
        <v>0</v>
      </c>
      <c r="O72" s="17"/>
      <c r="P72" s="17"/>
      <c r="Q72" s="17"/>
      <c r="R72" s="17"/>
      <c r="S72" s="17"/>
    </row>
    <row r="73" spans="1:19" ht="15.95" customHeight="1" x14ac:dyDescent="0.25">
      <c r="A73" s="16" t="s">
        <v>41</v>
      </c>
      <c r="B73" s="16" t="s">
        <v>326</v>
      </c>
      <c r="C73" s="17">
        <v>1</v>
      </c>
      <c r="D73" s="18">
        <f t="shared" si="12"/>
        <v>3</v>
      </c>
      <c r="E73" s="19">
        <f t="shared" si="13"/>
        <v>3</v>
      </c>
      <c r="F73" s="20">
        <v>0</v>
      </c>
      <c r="G73" s="17">
        <v>0</v>
      </c>
      <c r="H73" s="17">
        <v>0</v>
      </c>
      <c r="I73" s="99"/>
      <c r="J73" s="99"/>
      <c r="K73" s="99"/>
      <c r="L73" s="99"/>
      <c r="M73" s="99"/>
      <c r="N73" s="21">
        <v>3</v>
      </c>
      <c r="O73" s="17"/>
      <c r="P73" s="17"/>
      <c r="Q73" s="17"/>
      <c r="R73" s="17"/>
      <c r="S73" s="17"/>
    </row>
    <row r="74" spans="1:19" ht="15.95" customHeight="1" x14ac:dyDescent="0.25">
      <c r="A74" s="16" t="s">
        <v>41</v>
      </c>
      <c r="B74" s="16" t="s">
        <v>279</v>
      </c>
      <c r="C74" s="17">
        <v>1</v>
      </c>
      <c r="D74" s="18">
        <f t="shared" si="12"/>
        <v>3</v>
      </c>
      <c r="E74" s="19">
        <f t="shared" si="13"/>
        <v>3</v>
      </c>
      <c r="F74" s="20">
        <v>0</v>
      </c>
      <c r="G74" s="17">
        <v>0</v>
      </c>
      <c r="H74" s="17">
        <v>3</v>
      </c>
      <c r="I74" s="99"/>
      <c r="J74" s="99"/>
      <c r="K74" s="99"/>
      <c r="L74" s="99"/>
      <c r="M74" s="99"/>
      <c r="N74" s="21">
        <v>0</v>
      </c>
      <c r="O74" s="17"/>
      <c r="P74" s="17"/>
      <c r="Q74" s="17"/>
      <c r="R74" s="17"/>
      <c r="S74" s="17"/>
    </row>
    <row r="75" spans="1:19" ht="15.95" customHeight="1" x14ac:dyDescent="0.25">
      <c r="A75" s="16" t="s">
        <v>41</v>
      </c>
      <c r="B75" s="16" t="s">
        <v>281</v>
      </c>
      <c r="C75" s="17">
        <v>1</v>
      </c>
      <c r="D75" s="18">
        <f t="shared" si="12"/>
        <v>2</v>
      </c>
      <c r="E75" s="19">
        <f t="shared" si="13"/>
        <v>2</v>
      </c>
      <c r="F75" s="20">
        <v>0</v>
      </c>
      <c r="G75" s="17">
        <v>0</v>
      </c>
      <c r="H75" s="17">
        <v>2</v>
      </c>
      <c r="I75" s="99"/>
      <c r="J75" s="99"/>
      <c r="K75" s="99"/>
      <c r="L75" s="99"/>
      <c r="M75" s="99"/>
      <c r="N75" s="21">
        <v>0</v>
      </c>
      <c r="O75" s="17"/>
      <c r="P75" s="17"/>
      <c r="Q75" s="17"/>
      <c r="R75" s="17"/>
      <c r="S75" s="17"/>
    </row>
    <row r="76" spans="1:19" ht="15.95" customHeight="1" x14ac:dyDescent="0.25">
      <c r="A76" s="16" t="s">
        <v>41</v>
      </c>
      <c r="B76" s="16" t="s">
        <v>282</v>
      </c>
      <c r="C76" s="17">
        <v>1</v>
      </c>
      <c r="D76" s="18">
        <f t="shared" si="12"/>
        <v>2</v>
      </c>
      <c r="E76" s="19">
        <f t="shared" si="13"/>
        <v>2</v>
      </c>
      <c r="F76" s="20">
        <v>0</v>
      </c>
      <c r="G76" s="17">
        <v>2</v>
      </c>
      <c r="H76" s="17">
        <v>0</v>
      </c>
      <c r="I76" s="99"/>
      <c r="J76" s="99"/>
      <c r="K76" s="99"/>
      <c r="L76" s="99"/>
      <c r="M76" s="99"/>
      <c r="N76" s="21">
        <v>0</v>
      </c>
      <c r="O76" s="17"/>
      <c r="P76" s="17"/>
      <c r="Q76" s="17"/>
      <c r="R76" s="17"/>
      <c r="S76" s="17"/>
    </row>
    <row r="77" spans="1:19" ht="15.95" customHeight="1" x14ac:dyDescent="0.25">
      <c r="A77" s="16" t="s">
        <v>41</v>
      </c>
      <c r="B77" s="16" t="s">
        <v>283</v>
      </c>
      <c r="C77" s="17">
        <v>1</v>
      </c>
      <c r="D77" s="18">
        <f t="shared" si="12"/>
        <v>1</v>
      </c>
      <c r="E77" s="19">
        <f t="shared" si="13"/>
        <v>1</v>
      </c>
      <c r="F77" s="20">
        <v>0</v>
      </c>
      <c r="G77" s="17">
        <v>1</v>
      </c>
      <c r="H77" s="17">
        <v>0</v>
      </c>
      <c r="I77" s="99"/>
      <c r="J77" s="99"/>
      <c r="K77" s="99"/>
      <c r="L77" s="99"/>
      <c r="M77" s="99"/>
      <c r="N77" s="21">
        <v>0</v>
      </c>
      <c r="O77" s="17"/>
      <c r="P77" s="17"/>
      <c r="Q77" s="17"/>
      <c r="R77" s="17"/>
      <c r="S77" s="17"/>
    </row>
    <row r="78" spans="1:19" ht="15.95" customHeight="1" x14ac:dyDescent="0.25">
      <c r="A78" s="16" t="s">
        <v>41</v>
      </c>
      <c r="B78" s="16" t="s">
        <v>284</v>
      </c>
      <c r="C78" s="17">
        <v>1</v>
      </c>
      <c r="D78" s="18">
        <f t="shared" si="12"/>
        <v>1</v>
      </c>
      <c r="E78" s="19">
        <f t="shared" si="13"/>
        <v>1</v>
      </c>
      <c r="F78" s="20">
        <v>0</v>
      </c>
      <c r="G78" s="17">
        <v>0</v>
      </c>
      <c r="H78" s="17">
        <v>1</v>
      </c>
      <c r="I78" s="100"/>
      <c r="J78" s="100"/>
      <c r="K78" s="100"/>
      <c r="L78" s="100"/>
      <c r="M78" s="100"/>
      <c r="N78" s="21">
        <v>0</v>
      </c>
      <c r="O78" s="17"/>
      <c r="P78" s="17"/>
      <c r="Q78" s="17"/>
      <c r="R78" s="17"/>
      <c r="S78" s="17"/>
    </row>
    <row r="79" spans="1:19" ht="15.95" customHeight="1" x14ac:dyDescent="0.25"/>
    <row r="80" spans="1:19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7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</sheetData>
  <sheetProtection algorithmName="SHA-512" hashValue="dnB8oTr+7Y6wwpTcj7dg1Q+HRmGm6PF7M9HXrrBEhhipm8akBwkdNlLxQuUkI1Kl2suT/ouKgD3qgj/wVBTPSQ==" saltValue="+UKo1mkn9ckipoclzhW9KA==" spinCount="100000" sheet="1" objects="1" scenarios="1"/>
  <sortState ref="A2:Q25">
    <sortCondition descending="1" ref="D2:D26"/>
    <sortCondition descending="1" ref="E2:E26"/>
    <sortCondition ref="B2:B26"/>
  </sortState>
  <mergeCells count="10">
    <mergeCell ref="I16:I78"/>
    <mergeCell ref="J16:J78"/>
    <mergeCell ref="K16:K78"/>
    <mergeCell ref="L16:L78"/>
    <mergeCell ref="M16:M78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workbookViewId="0">
      <pane ySplit="1" topLeftCell="A2" activePane="bottomLeft" state="frozen"/>
      <selection pane="bottomLeft" activeCell="P1" sqref="P1"/>
    </sheetView>
  </sheetViews>
  <sheetFormatPr defaultColWidth="10.7109375" defaultRowHeight="15.75" x14ac:dyDescent="0.25"/>
  <cols>
    <col min="1" max="1" width="5.7109375" style="4" customWidth="1"/>
    <col min="2" max="2" width="32.7109375" style="4" customWidth="1"/>
    <col min="3" max="4" width="5.7109375" style="4" customWidth="1"/>
    <col min="5" max="5" width="8.7109375" style="4" customWidth="1"/>
    <col min="6" max="8" width="5.7109375" style="4" customWidth="1"/>
    <col min="9" max="9" width="5.7109375" style="24" customWidth="1"/>
    <col min="10" max="10" width="5.7109375" style="4" customWidth="1"/>
    <col min="11" max="11" width="5.7109375" style="24" customWidth="1"/>
    <col min="12" max="13" width="5.7109375" style="4" customWidth="1"/>
    <col min="14" max="14" width="5.7109375" style="24" customWidth="1"/>
    <col min="15" max="21" width="5.7109375" style="4" customWidth="1"/>
    <col min="22" max="16384" width="10.7109375" style="4"/>
  </cols>
  <sheetData>
    <row r="1" spans="1:22" ht="125.1" customHeight="1" x14ac:dyDescent="0.25">
      <c r="A1" s="26" t="s">
        <v>26</v>
      </c>
      <c r="B1" s="11" t="s">
        <v>27</v>
      </c>
      <c r="C1" s="11" t="s">
        <v>28</v>
      </c>
      <c r="D1" s="11" t="s">
        <v>29</v>
      </c>
      <c r="E1" s="12" t="s">
        <v>30</v>
      </c>
      <c r="F1" s="13" t="s">
        <v>31</v>
      </c>
      <c r="G1" s="11" t="s">
        <v>32</v>
      </c>
      <c r="H1" s="11" t="s">
        <v>33</v>
      </c>
      <c r="I1" s="26" t="s">
        <v>34</v>
      </c>
      <c r="J1" s="11" t="s">
        <v>54</v>
      </c>
      <c r="K1" s="26" t="s">
        <v>43</v>
      </c>
      <c r="L1" s="11" t="s">
        <v>35</v>
      </c>
      <c r="M1" s="11" t="s">
        <v>55</v>
      </c>
      <c r="N1" s="26" t="s">
        <v>36</v>
      </c>
      <c r="O1" s="11" t="s">
        <v>393</v>
      </c>
      <c r="P1" s="11" t="s">
        <v>44</v>
      </c>
      <c r="Q1" s="11" t="s">
        <v>42</v>
      </c>
      <c r="R1" s="11" t="s">
        <v>37</v>
      </c>
      <c r="S1" s="11" t="s">
        <v>38</v>
      </c>
      <c r="T1" s="14" t="s">
        <v>39</v>
      </c>
      <c r="U1" s="15" t="s">
        <v>40</v>
      </c>
    </row>
    <row r="2" spans="1:22" ht="15.75" customHeight="1" x14ac:dyDescent="0.25">
      <c r="A2" s="72" t="s">
        <v>5</v>
      </c>
      <c r="B2" s="72" t="s">
        <v>224</v>
      </c>
      <c r="C2" s="73">
        <v>2</v>
      </c>
      <c r="D2" s="74">
        <f>SUM(F2:S2)</f>
        <v>200</v>
      </c>
      <c r="E2" s="75">
        <f>D2/C2</f>
        <v>100</v>
      </c>
      <c r="F2" s="76">
        <v>100</v>
      </c>
      <c r="G2" s="73">
        <v>0</v>
      </c>
      <c r="H2" s="73">
        <v>100</v>
      </c>
      <c r="I2" s="97" t="s">
        <v>57</v>
      </c>
      <c r="J2" s="97" t="s">
        <v>57</v>
      </c>
      <c r="K2" s="97" t="s">
        <v>57</v>
      </c>
      <c r="L2" s="97" t="s">
        <v>57</v>
      </c>
      <c r="M2" s="97" t="s">
        <v>57</v>
      </c>
      <c r="N2" s="77">
        <v>0</v>
      </c>
      <c r="O2" s="73"/>
      <c r="P2" s="73"/>
      <c r="Q2" s="73"/>
      <c r="R2" s="73"/>
      <c r="S2" s="73"/>
      <c r="T2" s="22"/>
      <c r="U2" s="25"/>
      <c r="V2" s="25"/>
    </row>
    <row r="3" spans="1:22" ht="15.75" customHeight="1" x14ac:dyDescent="0.25">
      <c r="A3" s="78" t="s">
        <v>8</v>
      </c>
      <c r="B3" s="78" t="s">
        <v>285</v>
      </c>
      <c r="C3" s="79">
        <v>2</v>
      </c>
      <c r="D3" s="80">
        <f>SUM(F3:S3)</f>
        <v>190</v>
      </c>
      <c r="E3" s="81">
        <f>D3/C3</f>
        <v>95</v>
      </c>
      <c r="F3" s="82">
        <v>0</v>
      </c>
      <c r="G3" s="79">
        <v>100</v>
      </c>
      <c r="H3" s="79">
        <v>90</v>
      </c>
      <c r="I3" s="97"/>
      <c r="J3" s="97"/>
      <c r="K3" s="97"/>
      <c r="L3" s="97"/>
      <c r="M3" s="97"/>
      <c r="N3" s="83">
        <v>0</v>
      </c>
      <c r="O3" s="79"/>
      <c r="P3" s="79"/>
      <c r="Q3" s="79"/>
      <c r="R3" s="79"/>
      <c r="S3" s="79"/>
      <c r="T3" s="22"/>
      <c r="U3" s="25"/>
      <c r="V3" s="25"/>
    </row>
    <row r="4" spans="1:22" ht="15.75" customHeight="1" x14ac:dyDescent="0.25">
      <c r="A4" s="54" t="s">
        <v>10</v>
      </c>
      <c r="B4" s="54" t="s">
        <v>228</v>
      </c>
      <c r="C4" s="55">
        <v>2</v>
      </c>
      <c r="D4" s="56">
        <f t="shared" ref="D4:D6" si="0">SUM(F4:S4)</f>
        <v>150</v>
      </c>
      <c r="E4" s="57">
        <f t="shared" ref="E4:E6" si="1">D4/C4</f>
        <v>75</v>
      </c>
      <c r="F4" s="58">
        <v>90</v>
      </c>
      <c r="G4" s="55">
        <v>0</v>
      </c>
      <c r="H4" s="55">
        <v>60</v>
      </c>
      <c r="I4" s="97"/>
      <c r="J4" s="97"/>
      <c r="K4" s="97"/>
      <c r="L4" s="97"/>
      <c r="M4" s="97"/>
      <c r="N4" s="59">
        <v>0</v>
      </c>
      <c r="O4" s="55"/>
      <c r="P4" s="55"/>
      <c r="Q4" s="55"/>
      <c r="R4" s="55"/>
      <c r="S4" s="55"/>
      <c r="T4" s="22"/>
      <c r="U4" s="25"/>
      <c r="V4" s="25"/>
    </row>
    <row r="5" spans="1:22" ht="15.75" customHeight="1" x14ac:dyDescent="0.25">
      <c r="A5" s="84" t="s">
        <v>12</v>
      </c>
      <c r="B5" s="84" t="s">
        <v>223</v>
      </c>
      <c r="C5" s="85">
        <v>3</v>
      </c>
      <c r="D5" s="86">
        <f t="shared" si="0"/>
        <v>130</v>
      </c>
      <c r="E5" s="87">
        <f t="shared" si="1"/>
        <v>43.333333333333336</v>
      </c>
      <c r="F5" s="88">
        <v>60</v>
      </c>
      <c r="G5" s="85">
        <v>30</v>
      </c>
      <c r="H5" s="85">
        <v>40</v>
      </c>
      <c r="I5" s="97"/>
      <c r="J5" s="97"/>
      <c r="K5" s="97"/>
      <c r="L5" s="97"/>
      <c r="M5" s="97"/>
      <c r="N5" s="89">
        <v>0</v>
      </c>
      <c r="O5" s="85"/>
      <c r="P5" s="85"/>
      <c r="Q5" s="85"/>
      <c r="R5" s="85"/>
      <c r="S5" s="85"/>
      <c r="T5" s="22"/>
      <c r="U5" s="25"/>
      <c r="V5" s="25"/>
    </row>
    <row r="6" spans="1:22" ht="15.95" customHeight="1" x14ac:dyDescent="0.25">
      <c r="A6" s="90" t="s">
        <v>14</v>
      </c>
      <c r="B6" s="90" t="s">
        <v>253</v>
      </c>
      <c r="C6" s="91">
        <v>2</v>
      </c>
      <c r="D6" s="92">
        <f t="shared" si="0"/>
        <v>120</v>
      </c>
      <c r="E6" s="93">
        <f t="shared" si="1"/>
        <v>60</v>
      </c>
      <c r="F6" s="94">
        <v>80</v>
      </c>
      <c r="G6" s="91">
        <v>40</v>
      </c>
      <c r="H6" s="91">
        <v>0</v>
      </c>
      <c r="I6" s="97"/>
      <c r="J6" s="97"/>
      <c r="K6" s="97"/>
      <c r="L6" s="97"/>
      <c r="M6" s="97"/>
      <c r="N6" s="95">
        <v>0</v>
      </c>
      <c r="O6" s="91"/>
      <c r="P6" s="91"/>
      <c r="Q6" s="91"/>
      <c r="R6" s="91"/>
      <c r="S6" s="91"/>
      <c r="T6" s="22"/>
      <c r="U6" s="23"/>
      <c r="V6" s="23"/>
    </row>
    <row r="7" spans="1:22" ht="15.95" customHeight="1" x14ac:dyDescent="0.25">
      <c r="A7" s="35"/>
      <c r="B7" s="35"/>
      <c r="C7" s="36"/>
      <c r="D7" s="37"/>
      <c r="E7" s="38"/>
      <c r="F7" s="39"/>
      <c r="G7" s="36"/>
      <c r="H7" s="36"/>
      <c r="I7" s="97"/>
      <c r="J7" s="97"/>
      <c r="K7" s="97"/>
      <c r="L7" s="97"/>
      <c r="M7" s="97"/>
      <c r="N7" s="40"/>
      <c r="O7" s="36"/>
      <c r="P7" s="36"/>
      <c r="Q7" s="36"/>
      <c r="R7" s="36"/>
      <c r="S7" s="36"/>
      <c r="T7" s="22"/>
      <c r="U7" s="23"/>
      <c r="V7" s="23"/>
    </row>
    <row r="8" spans="1:22" ht="15.75" customHeight="1" x14ac:dyDescent="0.25">
      <c r="A8" s="16" t="s">
        <v>41</v>
      </c>
      <c r="B8" s="16" t="s">
        <v>382</v>
      </c>
      <c r="C8" s="17">
        <v>1</v>
      </c>
      <c r="D8" s="18">
        <f>SUM(F8:S8)</f>
        <v>120</v>
      </c>
      <c r="E8" s="19">
        <f>D8/C8</f>
        <v>120</v>
      </c>
      <c r="F8" s="20">
        <v>0</v>
      </c>
      <c r="G8" s="17">
        <v>0</v>
      </c>
      <c r="H8" s="17">
        <v>0</v>
      </c>
      <c r="I8" s="97"/>
      <c r="J8" s="97"/>
      <c r="K8" s="97"/>
      <c r="L8" s="97"/>
      <c r="M8" s="97"/>
      <c r="N8" s="21">
        <v>120</v>
      </c>
      <c r="O8" s="17"/>
      <c r="P8" s="17"/>
      <c r="Q8" s="17"/>
      <c r="R8" s="17"/>
      <c r="S8" s="17"/>
      <c r="T8" s="22"/>
      <c r="U8" s="25"/>
      <c r="V8" s="25"/>
    </row>
    <row r="9" spans="1:22" ht="15.75" customHeight="1" x14ac:dyDescent="0.25">
      <c r="A9" s="16" t="s">
        <v>41</v>
      </c>
      <c r="B9" s="16" t="s">
        <v>392</v>
      </c>
      <c r="C9" s="17">
        <v>1</v>
      </c>
      <c r="D9" s="18">
        <f>SUM(F9:S9)</f>
        <v>108</v>
      </c>
      <c r="E9" s="19">
        <f>D9/C9</f>
        <v>108</v>
      </c>
      <c r="F9" s="20">
        <v>0</v>
      </c>
      <c r="G9" s="17">
        <v>0</v>
      </c>
      <c r="H9" s="17">
        <v>0</v>
      </c>
      <c r="I9" s="97"/>
      <c r="J9" s="97"/>
      <c r="K9" s="97"/>
      <c r="L9" s="97"/>
      <c r="M9" s="97"/>
      <c r="N9" s="21">
        <v>108</v>
      </c>
      <c r="O9" s="17"/>
      <c r="P9" s="17"/>
      <c r="Q9" s="17"/>
      <c r="R9" s="17"/>
      <c r="S9" s="17"/>
      <c r="T9" s="22"/>
      <c r="U9" s="25"/>
      <c r="V9" s="25"/>
    </row>
    <row r="10" spans="1:22" ht="15.75" customHeight="1" x14ac:dyDescent="0.25">
      <c r="A10" s="16" t="s">
        <v>41</v>
      </c>
      <c r="B10" s="16" t="s">
        <v>243</v>
      </c>
      <c r="C10" s="17">
        <v>1</v>
      </c>
      <c r="D10" s="18">
        <f>SUM(F10:S10)</f>
        <v>90</v>
      </c>
      <c r="E10" s="19">
        <f>D10/C10</f>
        <v>90</v>
      </c>
      <c r="F10" s="20">
        <v>0</v>
      </c>
      <c r="G10" s="17">
        <v>90</v>
      </c>
      <c r="H10" s="17">
        <v>0</v>
      </c>
      <c r="I10" s="97"/>
      <c r="J10" s="97"/>
      <c r="K10" s="97"/>
      <c r="L10" s="97"/>
      <c r="M10" s="97"/>
      <c r="N10" s="21">
        <v>0</v>
      </c>
      <c r="O10" s="17"/>
      <c r="P10" s="17"/>
      <c r="Q10" s="17"/>
      <c r="R10" s="17"/>
      <c r="S10" s="17"/>
      <c r="T10" s="22"/>
      <c r="U10" s="25"/>
      <c r="V10" s="25"/>
    </row>
    <row r="11" spans="1:22" ht="15.75" customHeight="1" x14ac:dyDescent="0.25">
      <c r="A11" s="16" t="s">
        <v>41</v>
      </c>
      <c r="B11" s="16" t="s">
        <v>233</v>
      </c>
      <c r="C11" s="17">
        <v>1</v>
      </c>
      <c r="D11" s="18">
        <f t="shared" ref="D11:D17" si="2">SUM(F11:S11)</f>
        <v>80</v>
      </c>
      <c r="E11" s="19">
        <f t="shared" ref="E11:E17" si="3">D11/C11</f>
        <v>80</v>
      </c>
      <c r="F11" s="20">
        <v>0</v>
      </c>
      <c r="G11" s="17">
        <v>0</v>
      </c>
      <c r="H11" s="17">
        <v>80</v>
      </c>
      <c r="I11" s="97"/>
      <c r="J11" s="97"/>
      <c r="K11" s="97"/>
      <c r="L11" s="97"/>
      <c r="M11" s="97"/>
      <c r="N11" s="21">
        <v>0</v>
      </c>
      <c r="O11" s="17"/>
      <c r="P11" s="17"/>
      <c r="Q11" s="17"/>
      <c r="R11" s="17"/>
      <c r="S11" s="17"/>
      <c r="T11" s="22"/>
      <c r="U11" s="25"/>
      <c r="V11" s="25"/>
    </row>
    <row r="12" spans="1:22" ht="15.75" customHeight="1" x14ac:dyDescent="0.25">
      <c r="A12" s="16" t="s">
        <v>41</v>
      </c>
      <c r="B12" s="16" t="s">
        <v>252</v>
      </c>
      <c r="C12" s="17">
        <v>1</v>
      </c>
      <c r="D12" s="18">
        <f t="shared" si="2"/>
        <v>80</v>
      </c>
      <c r="E12" s="19">
        <f t="shared" si="3"/>
        <v>80</v>
      </c>
      <c r="F12" s="20">
        <v>0</v>
      </c>
      <c r="G12" s="17">
        <v>80</v>
      </c>
      <c r="H12" s="17">
        <v>0</v>
      </c>
      <c r="I12" s="97"/>
      <c r="J12" s="97"/>
      <c r="K12" s="97"/>
      <c r="L12" s="97"/>
      <c r="M12" s="97"/>
      <c r="N12" s="21">
        <v>0</v>
      </c>
      <c r="O12" s="17"/>
      <c r="P12" s="17"/>
      <c r="Q12" s="17"/>
      <c r="R12" s="17"/>
      <c r="S12" s="17"/>
      <c r="T12" s="22"/>
      <c r="U12" s="25"/>
      <c r="V12" s="25"/>
    </row>
    <row r="13" spans="1:22" ht="15.75" customHeight="1" x14ac:dyDescent="0.25">
      <c r="A13" s="16" t="s">
        <v>41</v>
      </c>
      <c r="B13" s="16" t="s">
        <v>235</v>
      </c>
      <c r="C13" s="17">
        <v>1</v>
      </c>
      <c r="D13" s="18">
        <f t="shared" si="2"/>
        <v>70</v>
      </c>
      <c r="E13" s="19">
        <f t="shared" si="3"/>
        <v>70</v>
      </c>
      <c r="F13" s="20">
        <v>0</v>
      </c>
      <c r="G13" s="17">
        <v>0</v>
      </c>
      <c r="H13" s="17">
        <v>70</v>
      </c>
      <c r="I13" s="97"/>
      <c r="J13" s="97"/>
      <c r="K13" s="97"/>
      <c r="L13" s="97"/>
      <c r="M13" s="97"/>
      <c r="N13" s="21">
        <v>0</v>
      </c>
      <c r="O13" s="17"/>
      <c r="P13" s="17"/>
      <c r="Q13" s="17"/>
      <c r="R13" s="17"/>
      <c r="S13" s="17"/>
      <c r="T13" s="22"/>
      <c r="U13" s="25"/>
      <c r="V13" s="25"/>
    </row>
    <row r="14" spans="1:22" ht="15.95" customHeight="1" x14ac:dyDescent="0.25">
      <c r="A14" s="16" t="s">
        <v>41</v>
      </c>
      <c r="B14" s="16" t="s">
        <v>254</v>
      </c>
      <c r="C14" s="17">
        <v>1</v>
      </c>
      <c r="D14" s="18">
        <f t="shared" si="2"/>
        <v>70</v>
      </c>
      <c r="E14" s="19">
        <f t="shared" si="3"/>
        <v>70</v>
      </c>
      <c r="F14" s="20">
        <v>0</v>
      </c>
      <c r="G14" s="17">
        <v>70</v>
      </c>
      <c r="H14" s="17">
        <v>0</v>
      </c>
      <c r="I14" s="97"/>
      <c r="J14" s="97"/>
      <c r="K14" s="97"/>
      <c r="L14" s="97"/>
      <c r="M14" s="97"/>
      <c r="N14" s="21">
        <v>0</v>
      </c>
      <c r="O14" s="17"/>
      <c r="P14" s="17"/>
      <c r="Q14" s="17"/>
      <c r="R14" s="17"/>
      <c r="S14" s="17"/>
      <c r="T14" s="22"/>
      <c r="U14" s="23"/>
      <c r="V14" s="23"/>
    </row>
    <row r="15" spans="1:22" ht="15.75" customHeight="1" x14ac:dyDescent="0.25">
      <c r="A15" s="16" t="s">
        <v>41</v>
      </c>
      <c r="B15" s="16" t="s">
        <v>274</v>
      </c>
      <c r="C15" s="17">
        <v>1</v>
      </c>
      <c r="D15" s="18">
        <f t="shared" si="2"/>
        <v>70</v>
      </c>
      <c r="E15" s="19">
        <f t="shared" si="3"/>
        <v>70</v>
      </c>
      <c r="F15" s="20">
        <v>70</v>
      </c>
      <c r="G15" s="17">
        <v>0</v>
      </c>
      <c r="H15" s="17">
        <v>0</v>
      </c>
      <c r="I15" s="97"/>
      <c r="J15" s="97"/>
      <c r="K15" s="97"/>
      <c r="L15" s="97"/>
      <c r="M15" s="97"/>
      <c r="N15" s="21">
        <v>0</v>
      </c>
      <c r="O15" s="17"/>
      <c r="P15" s="17"/>
      <c r="Q15" s="17"/>
      <c r="R15" s="17"/>
      <c r="S15" s="17"/>
      <c r="T15" s="22"/>
      <c r="U15" s="25"/>
      <c r="V15" s="25"/>
    </row>
    <row r="16" spans="1:22" ht="15.75" customHeight="1" x14ac:dyDescent="0.25">
      <c r="A16" s="16" t="s">
        <v>41</v>
      </c>
      <c r="B16" s="16" t="s">
        <v>257</v>
      </c>
      <c r="C16" s="17">
        <v>1</v>
      </c>
      <c r="D16" s="18">
        <f t="shared" si="2"/>
        <v>60</v>
      </c>
      <c r="E16" s="19">
        <f t="shared" si="3"/>
        <v>60</v>
      </c>
      <c r="F16" s="20">
        <v>0</v>
      </c>
      <c r="G16" s="17">
        <v>60</v>
      </c>
      <c r="H16" s="17">
        <v>0</v>
      </c>
      <c r="I16" s="98"/>
      <c r="J16" s="98"/>
      <c r="K16" s="98"/>
      <c r="L16" s="98"/>
      <c r="M16" s="98"/>
      <c r="N16" s="21">
        <v>0</v>
      </c>
      <c r="O16" s="17"/>
      <c r="P16" s="17"/>
      <c r="Q16" s="17"/>
      <c r="R16" s="17"/>
      <c r="S16" s="17"/>
      <c r="T16" s="22"/>
      <c r="U16" s="25"/>
      <c r="V16" s="25"/>
    </row>
    <row r="17" spans="1:22" ht="15.75" customHeight="1" x14ac:dyDescent="0.25">
      <c r="A17" s="16" t="s">
        <v>41</v>
      </c>
      <c r="B17" s="16" t="s">
        <v>258</v>
      </c>
      <c r="C17" s="17">
        <v>1</v>
      </c>
      <c r="D17" s="18">
        <f t="shared" si="2"/>
        <v>50</v>
      </c>
      <c r="E17" s="19">
        <f t="shared" si="3"/>
        <v>50</v>
      </c>
      <c r="F17" s="20">
        <v>0</v>
      </c>
      <c r="G17" s="17">
        <v>50</v>
      </c>
      <c r="H17" s="17">
        <v>0</v>
      </c>
      <c r="I17" s="99"/>
      <c r="J17" s="99"/>
      <c r="K17" s="99"/>
      <c r="L17" s="99"/>
      <c r="M17" s="99"/>
      <c r="N17" s="21">
        <v>0</v>
      </c>
      <c r="O17" s="17"/>
      <c r="P17" s="17"/>
      <c r="Q17" s="17"/>
      <c r="R17" s="17"/>
      <c r="S17" s="17"/>
      <c r="T17" s="25"/>
      <c r="U17" s="25"/>
      <c r="V17" s="25"/>
    </row>
    <row r="18" spans="1:22" ht="15.95" customHeight="1" x14ac:dyDescent="0.25">
      <c r="A18" s="16" t="s">
        <v>41</v>
      </c>
      <c r="B18" s="16" t="s">
        <v>286</v>
      </c>
      <c r="C18" s="17">
        <v>1</v>
      </c>
      <c r="D18" s="18">
        <f>SUM(F18:S18)</f>
        <v>50</v>
      </c>
      <c r="E18" s="19">
        <f>D18/C18</f>
        <v>50</v>
      </c>
      <c r="F18" s="20">
        <v>50</v>
      </c>
      <c r="G18" s="17">
        <v>0</v>
      </c>
      <c r="H18" s="17">
        <v>0</v>
      </c>
      <c r="I18" s="99"/>
      <c r="J18" s="99"/>
      <c r="K18" s="99"/>
      <c r="L18" s="99"/>
      <c r="M18" s="99"/>
      <c r="N18" s="21">
        <v>0</v>
      </c>
      <c r="O18" s="17"/>
      <c r="P18" s="17"/>
      <c r="Q18" s="17"/>
      <c r="R18" s="17"/>
      <c r="S18" s="17"/>
    </row>
    <row r="19" spans="1:22" ht="15.95" customHeight="1" x14ac:dyDescent="0.25">
      <c r="A19" s="16" t="s">
        <v>41</v>
      </c>
      <c r="B19" s="16" t="s">
        <v>256</v>
      </c>
      <c r="C19" s="17">
        <v>1</v>
      </c>
      <c r="D19" s="18">
        <f>SUM(F19:S19)</f>
        <v>50</v>
      </c>
      <c r="E19" s="19">
        <f>D19/C19</f>
        <v>50</v>
      </c>
      <c r="F19" s="20">
        <v>0</v>
      </c>
      <c r="G19" s="17">
        <v>0</v>
      </c>
      <c r="H19" s="17">
        <v>50</v>
      </c>
      <c r="I19" s="99"/>
      <c r="J19" s="99"/>
      <c r="K19" s="99"/>
      <c r="L19" s="99"/>
      <c r="M19" s="99"/>
      <c r="N19" s="21">
        <v>0</v>
      </c>
      <c r="O19" s="17"/>
      <c r="P19" s="17"/>
      <c r="Q19" s="17"/>
      <c r="R19" s="17"/>
      <c r="S19" s="17"/>
    </row>
    <row r="20" spans="1:22" ht="15.95" customHeight="1" x14ac:dyDescent="0.25">
      <c r="A20" s="16" t="s">
        <v>41</v>
      </c>
      <c r="B20" s="16" t="s">
        <v>261</v>
      </c>
      <c r="C20" s="17">
        <v>1</v>
      </c>
      <c r="D20" s="18">
        <f>SUM(F20:S20)</f>
        <v>30</v>
      </c>
      <c r="E20" s="19">
        <f>D20/C20</f>
        <v>30</v>
      </c>
      <c r="F20" s="20">
        <v>0</v>
      </c>
      <c r="G20" s="17">
        <v>0</v>
      </c>
      <c r="H20" s="17">
        <v>30</v>
      </c>
      <c r="I20" s="99"/>
      <c r="J20" s="99"/>
      <c r="K20" s="99"/>
      <c r="L20" s="99"/>
      <c r="M20" s="99"/>
      <c r="N20" s="21">
        <v>0</v>
      </c>
      <c r="O20" s="17"/>
      <c r="P20" s="17"/>
      <c r="Q20" s="17"/>
      <c r="R20" s="17"/>
      <c r="S20" s="17"/>
    </row>
    <row r="21" spans="1:22" ht="15.95" customHeight="1" x14ac:dyDescent="0.25">
      <c r="A21" s="16" t="s">
        <v>41</v>
      </c>
      <c r="B21" s="16" t="s">
        <v>264</v>
      </c>
      <c r="C21" s="17">
        <v>1</v>
      </c>
      <c r="D21" s="18">
        <f>SUM(F21:S21)</f>
        <v>25</v>
      </c>
      <c r="E21" s="19">
        <f>D21/C21</f>
        <v>25</v>
      </c>
      <c r="F21" s="20">
        <v>0</v>
      </c>
      <c r="G21" s="17">
        <v>0</v>
      </c>
      <c r="H21" s="17">
        <v>25</v>
      </c>
      <c r="I21" s="99"/>
      <c r="J21" s="99"/>
      <c r="K21" s="99"/>
      <c r="L21" s="99"/>
      <c r="M21" s="99"/>
      <c r="N21" s="21">
        <v>0</v>
      </c>
      <c r="O21" s="17"/>
      <c r="P21" s="17"/>
      <c r="Q21" s="17"/>
      <c r="R21" s="17"/>
      <c r="S21" s="17"/>
    </row>
    <row r="22" spans="1:22" ht="15.95" customHeight="1" x14ac:dyDescent="0.25">
      <c r="A22" s="16" t="s">
        <v>41</v>
      </c>
      <c r="B22" s="16" t="s">
        <v>282</v>
      </c>
      <c r="C22" s="17">
        <v>1</v>
      </c>
      <c r="D22" s="18">
        <f t="shared" ref="D22:D23" si="4">SUM(F22:S22)</f>
        <v>25</v>
      </c>
      <c r="E22" s="19">
        <f t="shared" ref="E22:E23" si="5">D22/C22</f>
        <v>25</v>
      </c>
      <c r="F22" s="20">
        <v>0</v>
      </c>
      <c r="G22" s="17">
        <v>25</v>
      </c>
      <c r="H22" s="17">
        <v>0</v>
      </c>
      <c r="I22" s="99"/>
      <c r="J22" s="99"/>
      <c r="K22" s="99"/>
      <c r="L22" s="99"/>
      <c r="M22" s="99"/>
      <c r="N22" s="21">
        <v>0</v>
      </c>
      <c r="O22" s="17"/>
      <c r="P22" s="17"/>
      <c r="Q22" s="17"/>
      <c r="R22" s="17"/>
      <c r="S22" s="17"/>
    </row>
    <row r="23" spans="1:22" ht="15.95" customHeight="1" x14ac:dyDescent="0.25">
      <c r="A23" s="16" t="s">
        <v>41</v>
      </c>
      <c r="B23" s="16" t="s">
        <v>287</v>
      </c>
      <c r="C23" s="17">
        <v>1</v>
      </c>
      <c r="D23" s="18">
        <f t="shared" si="4"/>
        <v>20</v>
      </c>
      <c r="E23" s="19">
        <f t="shared" si="5"/>
        <v>20</v>
      </c>
      <c r="F23" s="20">
        <v>0</v>
      </c>
      <c r="G23" s="17">
        <v>20</v>
      </c>
      <c r="H23" s="17">
        <v>0</v>
      </c>
      <c r="I23" s="100"/>
      <c r="J23" s="100"/>
      <c r="K23" s="100"/>
      <c r="L23" s="100"/>
      <c r="M23" s="100"/>
      <c r="N23" s="21">
        <v>0</v>
      </c>
      <c r="O23" s="17"/>
      <c r="P23" s="17"/>
      <c r="Q23" s="17"/>
      <c r="R23" s="17"/>
      <c r="S23" s="17"/>
    </row>
    <row r="24" spans="1:22" ht="15.95" customHeight="1" x14ac:dyDescent="0.25"/>
    <row r="25" spans="1:22" ht="15.95" customHeight="1" x14ac:dyDescent="0.25"/>
    <row r="26" spans="1:22" ht="15.95" customHeight="1" x14ac:dyDescent="0.25"/>
    <row r="27" spans="1:22" ht="15.95" customHeight="1" x14ac:dyDescent="0.25"/>
    <row r="28" spans="1:22" ht="15.95" customHeight="1" x14ac:dyDescent="0.25"/>
    <row r="29" spans="1:22" ht="15.95" customHeight="1" x14ac:dyDescent="0.25"/>
    <row r="30" spans="1:22" ht="15.95" customHeight="1" x14ac:dyDescent="0.25"/>
    <row r="31" spans="1:22" ht="15.95" customHeight="1" x14ac:dyDescent="0.25"/>
    <row r="32" spans="1:2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</sheetData>
  <sheetProtection algorithmName="SHA-512" hashValue="GOBngqh5JO2upMgnMURcWYCryJ/K4mfzSSkXStcP+0mq/Q8uNNrheRwOzdteEWU9R1ob+ERNx5yGG8YmZ82dIA==" saltValue="MloI146QoTY7pOw4rhrvpw==" spinCount="100000" sheet="1" objects="1" scenarios="1"/>
  <sortState ref="A17:Q103">
    <sortCondition descending="1" ref="D17:D103"/>
    <sortCondition descending="1" ref="E17:E103"/>
    <sortCondition ref="B17:B103"/>
  </sortState>
  <mergeCells count="10">
    <mergeCell ref="I16:I23"/>
    <mergeCell ref="J16:J23"/>
    <mergeCell ref="K16:K23"/>
    <mergeCell ref="L16:L23"/>
    <mergeCell ref="M16:M23"/>
    <mergeCell ref="I2:I15"/>
    <mergeCell ref="J2:J15"/>
    <mergeCell ref="K2:K15"/>
    <mergeCell ref="L2:L15"/>
    <mergeCell ref="M2:M15"/>
  </mergeCells>
  <hyperlinks>
    <hyperlink ref="T1" location="Jegyzék!A1" display="VISSZA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Jegyzék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Károly</cp:lastModifiedBy>
  <dcterms:created xsi:type="dcterms:W3CDTF">2018-01-16T16:43:52Z</dcterms:created>
  <dcterms:modified xsi:type="dcterms:W3CDTF">2020-08-02T15:22:57Z</dcterms:modified>
</cp:coreProperties>
</file>